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abel 2018\Pasqyrat 2022 qkb\I Vogel\Trust\"/>
    </mc:Choice>
  </mc:AlternateContent>
  <xr:revisionPtr revIDLastSave="0" documentId="13_ncr:1_{1FB6C995-B57C-4EA9-9141-08ABBD1F17C8}" xr6:coauthVersionLast="47" xr6:coauthVersionMax="47" xr10:uidLastSave="{00000000-0000-0000-0000-000000000000}"/>
  <bookViews>
    <workbookView xWindow="10830" yWindow="135" windowWidth="9300" windowHeight="107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<sst xmlns="http://schemas.openxmlformats.org/spreadsheetml/2006/main" count="414" uniqueCount="271">
  <si>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</si>
  <si>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</si>
  <si>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</si>
  <si>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</si>
  <si>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</si>
  <si>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</si>
  <si>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</si>
  <si>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</si>
  <si>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</si>
  <si>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</si>
  <si>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</si>
  <si>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</si>
  <si>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</si>
  <si>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</si>
  <si>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</si>
  <si>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</si>
  <si>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</si>
  <si>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</si>
  <si>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</si>
  <si>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</si>
  <si>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</si>
  <si>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</si>
  <si>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</si>
  <si>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</si>
  <si>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</si>
  <si>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</si>
  <si>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</si>
  <si>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</si>
  <si>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</si>
  <si>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</si>
  <si>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</si>
  <si>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</si>
  <si>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</si>
  <si>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</si>
  <si>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</si>
  <si>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</si>
  <si>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</si>
  <si>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</si>
  <si>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</si>
  <si>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</si>
  <si>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</si>
  <si>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</si>
  <si>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</si>
  <si>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</si>
  <si>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</si>
  <si>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</si>
  <si>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</si>
  <si>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</si>
  <si>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</si>
  <si>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</si>
  <si>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</si>
  <si>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</si>
  <si>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</si>
  <si>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</si>
  <si>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</si>
  <si>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</si>
  <si>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</si>
  <si>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</si>
  <si>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</si>
  <si>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</si>
  <si>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</si>
  <si>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</si>
  <si>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</si>
  <si>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</si>
  <si>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</si>
  <si>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</si>
  <si>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</si>
  <si>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</si>
  <si>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</si>
  <si>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</si>
  <si>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</si>
  <si>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</si>
  <si>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</si>
  <si>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</si>
  <si>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</si>
  <si>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</si>
  <si>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</si>
  <si>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</si>
  <si>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</si>
  <si>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</si>
  <si>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</si>
  <si>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</si>
  <si>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</si>
  <si>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</si>
  <si>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</si>
  <si>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</si>
  <si>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</si>
  <si>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</si>
  <si>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</si>
  <si>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</si>
  <si>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</si>
  <si>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</si>
  <si>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</si>
  <si>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</si>
  <si>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</si>
  <si>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</si>
  <si>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</si>
  <si>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</si>
  <si>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</si>
  <si>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</si>
  <si>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</si>
  <si>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</si>
  <si>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</si>
  <si>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</si>
  <si>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</si>
  <si>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</si>
  <si>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</si>
  <si>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</si>
  <si>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</si>
  <si>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</si>
  <si>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</si>
  <si>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</si>
  <si>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</si>
  <si>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</si>
  <si>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</si>
  <si>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</si>
  <si>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</si>
  <si>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</si>
  <si>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</si>
  <si>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</si>
  <si>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</si>
  <si>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</si>
  <si>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</si>
  <si>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</si>
  <si>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</si>
  <si>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</si>
  <si>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</si>
  <si>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</si>
  <si>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</si>
  <si>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</si>
  <si>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</si>
  <si>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</si>
  <si>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</si>
  <si>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</si>
  <si>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</si>
  <si>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</si>
  <si>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</si>
  <si>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</si>
  <si>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</si>
  <si>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</si>
  <si>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</si>
  <si>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</si>
  <si>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</si>
  <si>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</si>
  <si>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</si>
  <si>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</si>
  <si>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</si>
  <si>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</si>
  <si>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</si>
  <si>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</si>
  <si>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</si>
  <si>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</si>
  <si>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</si>
  <si>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</si>
  <si>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</si>
  <si>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</si>
  <si>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</si>
  <si>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</si>
  <si>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</si>
  <si>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</si>
  <si>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</si>
  <si>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</si>
  <si>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</si>
  <si>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</si>
  <si>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</si>
  <si>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</si>
  <si>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</si>
  <si>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</si>
  <si>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</si>
  <si>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</si>
  <si>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</si>
  <si>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</si>
  <si>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</si>
  <si>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</si>
  <si>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</si>
  <si>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</si>
  <si>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</si>
  <si>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</si>
  <si>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</si>
  <si>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</si>
  <si>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</si>
  <si>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</si>
  <si>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</si>
  <si>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</si>
  <si>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</si>
  <si>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</si>
  <si>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</si>
  <si>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</si>
  <si>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</si>
  <si>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</si>
  <si>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</si>
  <si>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</si>
  <si>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</si>
  <si>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</si>
  <si>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</si>
  <si>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</si>
  <si>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</si>
  <si>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</si>
  <si>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</si>
  <si>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</si>
  <si>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</si>
  <si>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</si>
  <si>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</si>
  <si>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</si>
  <si>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</si>
  <si>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</si>
  <si>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</si>
  <si>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</si>
  <si>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</si>
  <si>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</si>
  <si>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</si>
  <si>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</si>
  <si>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</si>
  <si>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</si>
  <si>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</si>
  <si>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</si>
  <si>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</si>
  <si>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</si>
  <si>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</si>
  <si>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</si>
  <si>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</si>
  <si>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</si>
  <si>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</si>
  <si>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</si>
  <si>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</si>
  <si>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</si>
  <si>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</si>
  <si>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</si>
  <si>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</si>
  <si>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</si>
  <si>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</si>
  <si>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</si>
  <si>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</si>
  <si>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</si>
  <si>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</si>
  <si>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</si>
  <si>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</si>
  <si>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</si>
  <si>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</si>
  <si>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</si>
  <si>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</si>
  <si>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</si>
  <si>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</si>
  <si>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</si>
  <si>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</si>
  <si>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</si>
  <si>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</si>
  <si>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</si>
  <si>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</si>
  <si>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</si>
  <si>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</si>
  <si>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</si>
  <si>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</si>
  <si>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</si>
  <si>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</si>
  <si>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</si>
  <si>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</si>
  <si>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</si>
  <si>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</si>
  <si>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</si>
  <si>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</si>
  <si>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</si>
  <si>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</si>
  <si>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</si>
  <si>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</si>
  <si>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</si>
  <si>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</si>
  <si>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</si>
  <si>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</si>
  <si>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Trust Distribution shpk</t>
  </si>
  <si>
    <t>L42404009I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</si>
</sst>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="80" zoomScaleNormal="80" workbookViewId="0">
      <selection activeCell="D44" sqref="D44"/>
    </sheetView>
  </sheetViews>
  <sheetFormatPr defaultColWidth="9.140625" defaultRowHeight="15"/>
  <cols>
    <col min="1" max="1" width="58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197781403</v>
      </c>
      <c r="D10" s="53">
        <v>328696194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-145743928</v>
      </c>
      <c r="C19" s="48"/>
      <c r="D19" s="53">
        <v>-272724627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-7146411</v>
      </c>
      <c r="C22" s="48"/>
      <c r="D22" s="53">
        <v>-6573178</v>
      </c>
      <c r="E22" s="47"/>
      <c r="F22" s="40"/>
    </row>
    <row r="23" spans="1:6">
      <c r="A23" s="52" t="s">
        <v>246</v>
      </c>
      <c r="B23" s="53">
        <v>-1166765</v>
      </c>
      <c r="C23" s="48"/>
      <c r="D23" s="53">
        <v>-982524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-1273444</v>
      </c>
      <c r="C26" s="48"/>
      <c r="D26" s="53"/>
      <c r="E26" s="47"/>
      <c r="F26" s="40"/>
    </row>
    <row r="27" spans="1:6">
      <c r="A27" s="43" t="s">
        <v>221</v>
      </c>
      <c r="B27" s="53">
        <v>-28363046</v>
      </c>
      <c r="C27" s="48"/>
      <c r="D27" s="53">
        <v>-24414504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8" ht="15" customHeight="1">
      <c r="A33" s="52" t="s">
        <v>255</v>
      </c>
      <c r="B33" s="53"/>
      <c r="C33" s="48"/>
      <c r="D33" s="53"/>
      <c r="E33" s="47"/>
      <c r="F33" s="40"/>
    </row>
    <row r="34" spans="1:8" ht="15" customHeight="1">
      <c r="A34" s="52" t="s">
        <v>251</v>
      </c>
      <c r="B34" s="53"/>
      <c r="C34" s="48"/>
      <c r="D34" s="53"/>
      <c r="E34" s="47"/>
      <c r="F34" s="40"/>
    </row>
    <row r="35" spans="1:8">
      <c r="A35" s="43" t="s">
        <v>222</v>
      </c>
      <c r="B35" s="53"/>
      <c r="C35" s="48"/>
      <c r="D35" s="53"/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252</v>
      </c>
      <c r="B37" s="53"/>
      <c r="C37" s="48"/>
      <c r="D37" s="53"/>
      <c r="E37" s="47"/>
      <c r="F37" s="40"/>
    </row>
    <row r="38" spans="1:8">
      <c r="A38" s="52" t="s">
        <v>254</v>
      </c>
      <c r="B38" s="53"/>
      <c r="C38" s="48"/>
      <c r="D38" s="53"/>
      <c r="E38" s="47"/>
      <c r="F38" s="40"/>
    </row>
    <row r="39" spans="1:8">
      <c r="A39" s="52" t="s">
        <v>253</v>
      </c>
      <c r="B39" s="53"/>
      <c r="C39" s="48"/>
      <c r="D39" s="53"/>
      <c r="E39" s="47"/>
      <c r="F39" s="40"/>
    </row>
    <row r="40" spans="1:8">
      <c r="A40" s="43" t="s">
        <v>223</v>
      </c>
      <c r="B40" s="53"/>
      <c r="C40" s="48"/>
      <c r="D40" s="53"/>
      <c r="E40" s="47"/>
      <c r="F40" s="40"/>
    </row>
    <row r="41" spans="1:8">
      <c r="A41" s="66" t="s">
        <v>257</v>
      </c>
      <c r="B41" s="53"/>
      <c r="C41" s="48"/>
      <c r="D41" s="53"/>
      <c r="E41" s="47"/>
      <c r="F41" s="40"/>
    </row>
    <row r="42" spans="1:8">
      <c r="A42" s="43" t="s">
        <v>224</v>
      </c>
      <c r="B42" s="50">
        <f>SUM(B10:B41)</f>
        <v>14087809</v>
      </c>
      <c r="C42" s="51"/>
      <c r="D42" s="50">
        <f>SUM(D10:D41)</f>
        <v>24001361</v>
      </c>
      <c r="E42" s="51"/>
      <c r="F42" s="40"/>
      <c r="H42" s="70"/>
    </row>
    <row r="43" spans="1:8">
      <c r="A43" s="43" t="s">
        <v>26</v>
      </c>
      <c r="B43" s="51">
        <v>-2113171</v>
      </c>
      <c r="C43" s="51"/>
      <c r="D43" s="51">
        <v>-3600204</v>
      </c>
      <c r="E43" s="51"/>
      <c r="F43" s="40"/>
    </row>
    <row r="44" spans="1:8">
      <c r="A44" s="52" t="s">
        <v>225</v>
      </c>
      <c r="B44" s="53"/>
      <c r="C44" s="48"/>
      <c r="D44" s="53"/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240</v>
      </c>
      <c r="B47" s="50">
        <f>B42+B43</f>
        <v>11974638</v>
      </c>
      <c r="C47" s="50"/>
      <c r="D47" s="50">
        <f>D42+D43</f>
        <v>20401157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11974638</v>
      </c>
      <c r="C57" s="63"/>
      <c r="D57" s="62">
        <f>D47+D55</f>
        <v>20401157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FA4596-EEB2-4321-A244-AE987B9DE4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79C49B-0BB8-4A53-9182-9832AD59B3A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E80879-F5CE-4989-A6B0-F07156C40A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Pajtim</cp:lastModifiedBy>
  <cp:lastPrinted>2016-10-03T09:59:38Z</cp:lastPrinted>
  <dcterms:created xsi:type="dcterms:W3CDTF">2012-01-19T09:31:29Z</dcterms:created>
  <dcterms:modified xsi:type="dcterms:W3CDTF">2023-07-11T08:25:28Z</dcterms:modified>
</cp:coreProperties>
</file>