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4\Ems Apo            2024 perfunduar\Ems Apo PF 2024 (behen)\Pasqyra per QKB  2024  EMS APO\"/>
    </mc:Choice>
  </mc:AlternateContent>
  <bookViews>
    <workbookView xWindow="0" yWindow="0" windowWidth="38400" windowHeight="1762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B42" i="18" l="1"/>
  <c r="D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<sst xmlns="http://schemas.openxmlformats.org/spreadsheetml/2006/main" count="415" uniqueCount="272">
  <si>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</si>
  <si>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</si>
  <si>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</si>
  <si>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</si>
  <si>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</si>
  <si>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</si>
  <si>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</si>
  <si>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</si>
  <si>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</si>
  <si>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</si>
  <si>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</si>
  <si>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</si>
  <si>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</si>
  <si>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</si>
  <si>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</si>
  <si>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</si>
  <si>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</si>
  <si>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</si>
  <si>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</si>
  <si>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</si>
  <si>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</si>
  <si>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</si>
  <si>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</si>
  <si>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</si>
  <si>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</si>
  <si>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</si>
  <si>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</si>
  <si>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</si>
  <si>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</si>
  <si>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</si>
  <si>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</si>
  <si>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</si>
  <si>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</si>
  <si>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</si>
  <si>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</si>
  <si>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</si>
  <si>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</si>
  <si>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</si>
  <si>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</si>
  <si>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</si>
  <si>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</si>
  <si>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</si>
  <si>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</si>
  <si>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</si>
  <si>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</si>
  <si>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</si>
  <si>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</si>
  <si>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</si>
  <si>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</si>
  <si>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</si>
  <si>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</si>
  <si>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</si>
  <si>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</si>
  <si>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</si>
  <si>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</si>
  <si>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</si>
  <si>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</si>
  <si>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</si>
  <si>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</si>
  <si>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</si>
  <si>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</si>
  <si>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</si>
  <si>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</si>
  <si>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</si>
  <si>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</si>
  <si>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</si>
  <si>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</si>
  <si>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</si>
  <si>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</si>
  <si>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</si>
  <si>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</si>
  <si>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</si>
  <si>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</si>
  <si>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</si>
  <si>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</si>
  <si>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</si>
  <si>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</si>
  <si>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</si>
  <si>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</si>
  <si>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</si>
  <si>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</si>
  <si>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</si>
  <si>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</si>
  <si>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</si>
  <si>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</si>
  <si>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</si>
  <si>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</si>
  <si>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</si>
  <si>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</si>
  <si>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</si>
  <si>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</si>
  <si>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</si>
  <si>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</si>
  <si>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</si>
  <si>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</si>
  <si>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</si>
  <si>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</si>
  <si>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</si>
  <si>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</si>
  <si>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</si>
  <si>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</si>
  <si>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</si>
  <si>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</si>
  <si>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</si>
  <si>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</si>
  <si>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</si>
  <si>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</si>
  <si>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</si>
  <si>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</si>
  <si>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</si>
  <si>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</si>
  <si>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</si>
  <si>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</si>
  <si>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</si>
  <si>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</si>
  <si>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</si>
  <si>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</si>
  <si>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</si>
  <si>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</si>
  <si>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</si>
  <si>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</si>
  <si>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</si>
  <si>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</si>
  <si>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</si>
  <si>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</si>
  <si>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</si>
  <si>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</si>
  <si>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</si>
  <si>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</si>
  <si>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</si>
  <si>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</si>
  <si>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</si>
  <si>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</si>
  <si>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</si>
  <si>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</si>
  <si>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</si>
  <si>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</si>
  <si>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</si>
  <si>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</si>
  <si>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</si>
  <si>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</si>
  <si>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</si>
  <si>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</si>
  <si>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</si>
  <si>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</si>
  <si>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</si>
  <si>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</si>
  <si>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</si>
  <si>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</si>
  <si>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</si>
  <si>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</si>
  <si>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</si>
  <si>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</si>
  <si>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</si>
  <si>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</si>
  <si>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</si>
  <si>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</si>
  <si>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</si>
  <si>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</si>
  <si>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</si>
  <si>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</si>
  <si>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</si>
  <si>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</si>
  <si>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</si>
  <si>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</si>
  <si>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</si>
  <si>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</si>
  <si>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</si>
  <si>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</si>
  <si>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</si>
  <si>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</si>
  <si>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</si>
  <si>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</si>
  <si>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</si>
  <si>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</si>
  <si>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</si>
  <si>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</si>
  <si>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</si>
  <si>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</si>
  <si>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</si>
  <si>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</si>
  <si>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</si>
  <si>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</si>
  <si>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</si>
  <si>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</si>
  <si>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</si>
  <si>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</si>
  <si>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</si>
  <si>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</si>
  <si>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</si>
  <si>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</si>
  <si>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</si>
  <si>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</si>
  <si>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</si>
  <si>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</si>
  <si>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</si>
  <si>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</si>
  <si>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</si>
  <si>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</si>
  <si>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</si>
  <si>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</si>
  <si>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</si>
  <si>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</si>
  <si>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</si>
  <si>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</si>
  <si>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</si>
  <si>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</si>
  <si>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</si>
  <si>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</si>
  <si>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</si>
  <si>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</si>
  <si>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</si>
  <si>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</si>
  <si>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</si>
  <si>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</si>
  <si>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</si>
  <si>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</si>
  <si>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</si>
  <si>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</si>
  <si>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</si>
  <si>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</si>
  <si>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</si>
  <si>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</si>
  <si>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</si>
  <si>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</si>
  <si>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</si>
  <si>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</si>
  <si>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</si>
  <si>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</si>
  <si>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</si>
  <si>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</si>
  <si>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</si>
  <si>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</si>
  <si>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</si>
  <si>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</si>
  <si>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</si>
  <si>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</si>
  <si>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</si>
  <si>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</si>
  <si>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</si>
  <si>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</si>
  <si>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</si>
  <si>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</si>
  <si>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</si>
  <si>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</si>
  <si>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</si>
  <si>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</si>
  <si>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</si>
  <si>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</si>
  <si>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</si>
  <si>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</si>
  <si>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</si>
  <si>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</si>
  <si>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</si>
  <si>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</si>
  <si>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</si>
  <si>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</si>
  <si>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</si>
  <si>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</si>
  <si>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</si>
  <si>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</si>
  <si>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</si>
  <si>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</si>
  <si>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</si>
  <si>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</si>
  <si>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</si>
  <si>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</si>
  <si>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</si>
  <si>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 xml:space="preserve">EMS ALBANIAN PORT OPERATOR  (EMS APO)SHPK </t>
  </si>
  <si>
    <t>NIPT L31804506A</t>
  </si>
  <si>
    <r>
      <t xml:space="preserve">Interesa te arketueshem dhe te ardhura te tjera </t>
    </r>
    <r>
      <rPr>
        <i/>
        <sz val="11"/>
        <rFont val="Times New Roman"/>
        <family val="1"/>
        <charset val="238"/>
      </rPr>
      <t xml:space="preserve">te ngjashme </t>
    </r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</si>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</sst>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  <font>
      <i/>
      <sz val="11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  <xf numFmtId="0" fontId="184" fillId="64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EMS%20APO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-78648334</v>
          </cell>
          <cell r="D106">
            <v>-96788814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27" sqref="B2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90" t="s">
        <v>268</v>
      </c>
    </row>
    <row r="3" spans="1:6">
      <c r="A3" s="9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312487096</v>
      </c>
      <c r="C10" s="52"/>
      <c r="D10" s="64">
        <v>342227933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538655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-23460383</v>
      </c>
      <c r="C19" s="52"/>
      <c r="D19" s="64">
        <v>-26495318</v>
      </c>
      <c r="E19" s="51"/>
      <c r="F19" s="42"/>
    </row>
    <row r="20" spans="1:6">
      <c r="A20" s="63" t="s">
        <v>244</v>
      </c>
      <c r="B20" s="64">
        <v>-51744187</v>
      </c>
      <c r="C20" s="52"/>
      <c r="D20" s="64">
        <v>-61350477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-75626915</v>
      </c>
      <c r="C22" s="52"/>
      <c r="D22" s="64">
        <v>-69697175</v>
      </c>
      <c r="E22" s="51"/>
      <c r="F22" s="42"/>
    </row>
    <row r="23" spans="1:6">
      <c r="A23" s="63" t="s">
        <v>246</v>
      </c>
      <c r="B23" s="64">
        <v>-11847975</v>
      </c>
      <c r="C23" s="52"/>
      <c r="D23" s="64">
        <v>-10741668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-46215811</v>
      </c>
      <c r="C26" s="52"/>
      <c r="D26" s="64">
        <v>-55552478</v>
      </c>
      <c r="E26" s="51"/>
      <c r="F26" s="42"/>
    </row>
    <row r="27" spans="1:6">
      <c r="A27" s="45" t="s">
        <v>221</v>
      </c>
      <c r="B27" s="64">
        <v>-181642995</v>
      </c>
      <c r="C27" s="52"/>
      <c r="D27" s="64">
        <v>-217573503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270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-4292077</v>
      </c>
      <c r="C37" s="52"/>
      <c r="D37" s="64">
        <v>-11963144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3694913</v>
      </c>
      <c r="C39" s="52"/>
      <c r="D39" s="64">
        <v>13818361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-78648334</v>
      </c>
      <c r="C42" s="55"/>
      <c r="D42" s="54">
        <f>SUM(D9:D41)</f>
        <v>-96788814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-78648334</v>
      </c>
      <c r="C47" s="58"/>
      <c r="D47" s="67">
        <f>SUM(D42:D46)</f>
        <v>-96788814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-78648334</v>
      </c>
      <c r="C57" s="77"/>
      <c r="D57" s="76">
        <f>D47+D55</f>
        <v>-96788814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Financiar'!$B$106</f>
        <v>-78648334</v>
      </c>
      <c r="C66" s="87"/>
      <c r="D66" s="87">
        <f>'[1]1-Pasqyra e Pozicioni Financiar'!$D$106</f>
        <v>-96788814</v>
      </c>
    </row>
    <row r="67" spans="1:6">
      <c r="A67" s="88"/>
      <c r="B67" s="89"/>
      <c r="C67" s="89"/>
      <c r="D67" s="89"/>
    </row>
    <row r="68" spans="1:6">
      <c r="A68" s="86" t="s">
        <v>267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2025-05-19T13:21:29Z</dcterms:modified>
</cp:coreProperties>
</file>