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Stela\Documents\Bilance 2022\Codeland 2022\"/>
    </mc:Choice>
  </mc:AlternateContent>
  <xr:revisionPtr revIDLastSave="0" documentId="8_{6DE72825-9FE3-42FE-83E3-3DF9F4D0DEF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M6" i="1"/>
  <c r="N6" i="1"/>
  <c r="B12" i="1"/>
  <c r="C12" i="1"/>
  <c r="C17" i="1" s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<sst xmlns="http://schemas.openxmlformats.org/spreadsheetml/2006/main" count="28" uniqueCount="27">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</sst>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/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2" borderId="0" xfId="0" applyFont="1" applyFill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6" sqref="B6:C27"/>
    </sheetView>
  </sheetViews>
  <sheetFormatPr defaultRowHeight="14.5" x14ac:dyDescent="0.35"/>
  <cols>
    <col min="1" max="1" width="72.36328125" customWidth="1"/>
    <col min="2" max="2" width="10.6328125" bestFit="1" customWidth="1"/>
    <col min="3" max="3" width="12.08984375" bestFit="1" customWidth="1"/>
    <col min="6" max="6" width="9.08984375" customWidth="1"/>
    <col min="7" max="7" width="8.54296875" customWidth="1"/>
    <col min="11" max="11" width="12.08984375" customWidth="1"/>
    <col min="12" max="12" width="3" bestFit="1" customWidth="1"/>
    <col min="13" max="13" width="24.6328125" bestFit="1" customWidth="1"/>
    <col min="14" max="14" width="26.08984375" bestFit="1" customWidth="1"/>
  </cols>
  <sheetData>
    <row r="1" spans="1:14" x14ac:dyDescent="0.35">
      <c r="M1" t="s">
        <v>26</v>
      </c>
      <c r="N1" s="12" t="s">
        <v>25</v>
      </c>
    </row>
    <row r="2" spans="1:14" ht="15" customHeight="1" x14ac:dyDescent="0.35">
      <c r="A2" s="13" t="s">
        <v>24</v>
      </c>
      <c r="B2" s="11" t="s">
        <v>23</v>
      </c>
      <c r="C2" s="11" t="s">
        <v>23</v>
      </c>
    </row>
    <row r="3" spans="1:14" ht="15" customHeight="1" x14ac:dyDescent="0.35">
      <c r="A3" s="14"/>
      <c r="B3" s="11" t="s">
        <v>22</v>
      </c>
      <c r="C3" s="11" t="s">
        <v>21</v>
      </c>
    </row>
    <row r="4" spans="1:14" x14ac:dyDescent="0.35">
      <c r="A4" s="10" t="s">
        <v>20</v>
      </c>
    </row>
    <row r="5" spans="1:14" x14ac:dyDescent="0.35">
      <c r="B5" s="9"/>
    </row>
    <row r="6" spans="1:14" ht="15.5" x14ac:dyDescent="0.35">
      <c r="A6" s="5" t="s">
        <v>19</v>
      </c>
      <c r="B6" s="15">
        <v>21500000</v>
      </c>
      <c r="C6" s="16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ht="15.5" x14ac:dyDescent="0.35">
      <c r="A7" s="5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ht="15.5" x14ac:dyDescent="0.35">
      <c r="A8" s="5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ht="15.5" x14ac:dyDescent="0.35">
      <c r="A9" s="5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ht="15.5" x14ac:dyDescent="0.35">
      <c r="A10" s="5" t="s">
        <v>15</v>
      </c>
      <c r="B10" s="15"/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ht="15.5" x14ac:dyDescent="0.35">
      <c r="A11" s="5" t="s">
        <v>14</v>
      </c>
      <c r="B11" s="15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ht="15.5" x14ac:dyDescent="0.35">
      <c r="A12" s="5" t="s">
        <v>13</v>
      </c>
      <c r="B12" s="17">
        <f>SUM(B13:B14)</f>
        <v>-1915666</v>
      </c>
      <c r="C12" s="17">
        <f>SUM(C13:C14)</f>
        <v>-1699218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ht="15.5" x14ac:dyDescent="0.35">
      <c r="A13" s="8" t="s">
        <v>12</v>
      </c>
      <c r="B13" s="15">
        <v>-1635931</v>
      </c>
      <c r="C13" s="16">
        <v>-1450296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ht="15.5" x14ac:dyDescent="0.35">
      <c r="A14" s="8" t="s">
        <v>11</v>
      </c>
      <c r="B14" s="15">
        <v>-279735</v>
      </c>
      <c r="C14" s="16">
        <v>-248922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ht="15.5" x14ac:dyDescent="0.35">
      <c r="A15" s="5" t="s">
        <v>10</v>
      </c>
      <c r="B15" s="15">
        <v>-3206</v>
      </c>
      <c r="C15" s="16">
        <v>-1875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ht="15.5" x14ac:dyDescent="0.35">
      <c r="A16" s="5" t="s">
        <v>9</v>
      </c>
      <c r="B16" s="15">
        <v>-241735</v>
      </c>
      <c r="C16" s="16">
        <v>-120333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ht="15.5" x14ac:dyDescent="0.35">
      <c r="A17" s="6" t="s">
        <v>8</v>
      </c>
      <c r="B17" s="18">
        <f>SUM(B6:B12,B15:B16)</f>
        <v>19339393</v>
      </c>
      <c r="C17" s="18">
        <f>SUM(C6:C12,C15:C16)</f>
        <v>-1821426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ht="15.5" x14ac:dyDescent="0.35">
      <c r="A18" s="3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ht="15.5" x14ac:dyDescent="0.35">
      <c r="A19" s="7" t="s">
        <v>7</v>
      </c>
      <c r="B19" s="20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ht="15.5" x14ac:dyDescent="0.35">
      <c r="A20" s="4" t="s">
        <v>6</v>
      </c>
      <c r="B20" s="15">
        <v>-327</v>
      </c>
      <c r="C20" s="16">
        <v>-110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ht="15.5" x14ac:dyDescent="0.35">
      <c r="A21" s="5" t="s">
        <v>5</v>
      </c>
      <c r="B21" s="15">
        <v>-4879</v>
      </c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ht="15.5" x14ac:dyDescent="0.35">
      <c r="A22" s="5" t="s">
        <v>4</v>
      </c>
      <c r="B22" s="15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ht="15.5" x14ac:dyDescent="0.35">
      <c r="A23" s="3" t="s">
        <v>3</v>
      </c>
      <c r="B23" s="18">
        <f>+B20+B21+B22</f>
        <v>-5206</v>
      </c>
      <c r="C23" s="18">
        <f>+C20+C21+C22</f>
        <v>-110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5.5" x14ac:dyDescent="0.35">
      <c r="A24" s="1"/>
      <c r="B24" s="21"/>
      <c r="C24" s="16"/>
      <c r="M24" t="e">
        <f t="shared" ca="1" si="0"/>
        <v>#NAME?</v>
      </c>
      <c r="N24" t="e">
        <f t="shared" ca="1" si="1"/>
        <v>#NAME?</v>
      </c>
    </row>
    <row r="25" spans="1:14" ht="16" thickBot="1" x14ac:dyDescent="0.4">
      <c r="A25" s="1" t="s">
        <v>2</v>
      </c>
      <c r="B25" s="22">
        <f>B17+B23</f>
        <v>19334187</v>
      </c>
      <c r="C25" s="22">
        <f>C17+C23</f>
        <v>-1821536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5.5" x14ac:dyDescent="0.35">
      <c r="A26" s="2" t="s">
        <v>1</v>
      </c>
      <c r="B26" s="15">
        <v>-973100</v>
      </c>
      <c r="C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6" thickBot="1" x14ac:dyDescent="0.4">
      <c r="A27" s="1" t="s">
        <v>0</v>
      </c>
      <c r="B27" s="23">
        <f>B25+B26</f>
        <v>18361087</v>
      </c>
      <c r="C27" s="23">
        <f>C25+C26</f>
        <v>-1821536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Stela</cp:lastModifiedBy>
  <dcterms:created xsi:type="dcterms:W3CDTF">2018-06-20T15:30:23Z</dcterms:created>
  <dcterms:modified xsi:type="dcterms:W3CDTF">2023-07-25T20:51:50Z</dcterms:modified>
</cp:coreProperties>
</file>