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la\Documents\Pasqyra Financiare viti 2023\Codeland\"/>
    </mc:Choice>
  </mc:AlternateContent>
  <xr:revisionPtr revIDLastSave="0" documentId="8_{BE94A603-C215-48F5-859F-C944A48F4388}" xr6:coauthVersionLast="47" xr6:coauthVersionMax="47" xr10:uidLastSave="{00000000-0000-0000-0000-000000000000}"/>
  <bookViews>
    <workbookView xWindow="-120" yWindow="-120" windowWidth="29040" windowHeight="15840" xr2:uid="{8A0DF845-7A6A-4346-A4D5-DE2541817F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23" i="1" s="1"/>
  <c r="C25" i="1" s="1"/>
  <c r="C27" i="1" s="1"/>
  <c r="B17" i="1"/>
  <c r="B23" i="1" s="1"/>
  <c r="B25" i="1" s="1"/>
  <c r="B27" i="1" s="1"/>
  <c r="C12" i="1"/>
  <c r="B12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<sst xmlns="http://schemas.openxmlformats.org/spreadsheetml/2006/main" count="26" uniqueCount="25">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</sst>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sz val="16"/>
      <color rgb="FFFF0000"/>
      <name val="Aptos Narrow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0" fontId="8" fillId="0" borderId="0" xfId="0" applyFont="1"/>
    <xf numFmtId="164" fontId="8" fillId="0" borderId="0" xfId="1" applyNumberFormat="1" applyFont="1" applyBorder="1"/>
    <xf numFmtId="164" fontId="8" fillId="0" borderId="0" xfId="1" applyNumberFormat="1" applyFont="1" applyFill="1" applyBorder="1"/>
    <xf numFmtId="164" fontId="7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0" fontId="6" fillId="0" borderId="0" xfId="0" applyFont="1" applyAlignment="1">
      <alignment vertical="center"/>
    </xf>
    <xf numFmtId="164" fontId="7" fillId="3" borderId="1" xfId="1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8" fillId="0" borderId="0" xfId="1" applyNumberFormat="1" applyFont="1"/>
    <xf numFmtId="0" fontId="6" fillId="0" borderId="0" xfId="0" applyFont="1" applyAlignment="1">
      <alignment horizontal="left" vertical="center"/>
    </xf>
    <xf numFmtId="164" fontId="7" fillId="0" borderId="0" xfId="1" applyNumberFormat="1" applyFont="1" applyBorder="1" applyAlignment="1">
      <alignment horizontal="left" vertical="center"/>
    </xf>
    <xf numFmtId="164" fontId="7" fillId="2" borderId="2" xfId="1" applyNumberFormat="1" applyFont="1" applyFill="1" applyBorder="1" applyAlignment="1">
      <alignment vertical="center"/>
    </xf>
    <xf numFmtId="164" fontId="7" fillId="2" borderId="3" xfId="1" applyNumberFormat="1" applyFont="1" applyFill="1" applyBorder="1" applyAlignment="1">
      <alignment vertic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4197-15F1-4979-8FC0-C88B5D068B04}">
  <dimension ref="A1:C34"/>
  <sheetViews>
    <sheetView tabSelected="1" workbookViewId="0">
      <selection activeCell="F23" sqref="F23"/>
    </sheetView>
  </sheetViews>
  <sheetFormatPr defaultRowHeight="15" x14ac:dyDescent="0.25"/>
  <cols>
    <col min="1" max="1" width="72.28515625" bestFit="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</row>
    <row r="5" spans="1:3" x14ac:dyDescent="0.25">
      <c r="B5" s="6"/>
    </row>
    <row r="6" spans="1:3" x14ac:dyDescent="0.25">
      <c r="A6" s="7" t="s">
        <v>5</v>
      </c>
      <c r="B6" s="8">
        <v>11583333</v>
      </c>
      <c r="C6" s="9">
        <v>21500000</v>
      </c>
    </row>
    <row r="7" spans="1:3" x14ac:dyDescent="0.25">
      <c r="A7" s="7" t="s">
        <v>6</v>
      </c>
      <c r="B7" s="10">
        <v>0</v>
      </c>
      <c r="C7" s="9"/>
    </row>
    <row r="8" spans="1:3" x14ac:dyDescent="0.25">
      <c r="A8" s="7" t="s">
        <v>7</v>
      </c>
      <c r="B8" s="10">
        <v>0</v>
      </c>
      <c r="C8" s="9"/>
    </row>
    <row r="9" spans="1:3" x14ac:dyDescent="0.25">
      <c r="A9" s="7" t="s">
        <v>8</v>
      </c>
      <c r="B9" s="11">
        <v>0</v>
      </c>
      <c r="C9" s="9"/>
    </row>
    <row r="10" spans="1:3" x14ac:dyDescent="0.25">
      <c r="A10" s="7" t="s">
        <v>9</v>
      </c>
      <c r="B10" s="8">
        <v>0</v>
      </c>
      <c r="C10" s="9"/>
    </row>
    <row r="11" spans="1:3" x14ac:dyDescent="0.25">
      <c r="A11" s="7" t="s">
        <v>10</v>
      </c>
      <c r="B11" s="8">
        <v>0</v>
      </c>
      <c r="C11" s="9"/>
    </row>
    <row r="12" spans="1:3" x14ac:dyDescent="0.25">
      <c r="A12" s="7" t="s">
        <v>11</v>
      </c>
      <c r="B12" s="12">
        <f>SUM(B13:B14)</f>
        <v>-2578239</v>
      </c>
      <c r="C12" s="12">
        <f>SUM(C13:C14)</f>
        <v>-1915666</v>
      </c>
    </row>
    <row r="13" spans="1:3" x14ac:dyDescent="0.25">
      <c r="A13" s="13" t="s">
        <v>12</v>
      </c>
      <c r="B13" s="8">
        <v>-2202547</v>
      </c>
      <c r="C13" s="8">
        <v>-1635931</v>
      </c>
    </row>
    <row r="14" spans="1:3" x14ac:dyDescent="0.25">
      <c r="A14" s="13" t="s">
        <v>13</v>
      </c>
      <c r="B14" s="8">
        <v>-375692</v>
      </c>
      <c r="C14" s="8">
        <v>-279735</v>
      </c>
    </row>
    <row r="15" spans="1:3" x14ac:dyDescent="0.25">
      <c r="A15" s="7" t="s">
        <v>14</v>
      </c>
      <c r="B15" s="8">
        <v>-13789</v>
      </c>
      <c r="C15" s="8">
        <v>-3206</v>
      </c>
    </row>
    <row r="16" spans="1:3" x14ac:dyDescent="0.25">
      <c r="A16" s="7" t="s">
        <v>15</v>
      </c>
      <c r="B16" s="8">
        <v>-967467</v>
      </c>
      <c r="C16" s="8">
        <v>-241735</v>
      </c>
    </row>
    <row r="17" spans="1:3" x14ac:dyDescent="0.25">
      <c r="A17" s="14" t="s">
        <v>16</v>
      </c>
      <c r="B17" s="15">
        <f>SUM(B6:B12,B15:B16)</f>
        <v>8023838</v>
      </c>
      <c r="C17" s="15">
        <f>SUM(C6:C12,C15:C16)</f>
        <v>19339393</v>
      </c>
    </row>
    <row r="18" spans="1:3" x14ac:dyDescent="0.25">
      <c r="A18" s="14"/>
      <c r="B18" s="8"/>
      <c r="C18" s="16"/>
    </row>
    <row r="19" spans="1:3" x14ac:dyDescent="0.25">
      <c r="A19" s="17" t="s">
        <v>17</v>
      </c>
      <c r="B19" s="6"/>
      <c r="C19" s="9"/>
    </row>
    <row r="20" spans="1:3" x14ac:dyDescent="0.25">
      <c r="A20" s="18" t="s">
        <v>18</v>
      </c>
      <c r="B20" s="19">
        <v>-866</v>
      </c>
      <c r="C20" s="19">
        <v>-327</v>
      </c>
    </row>
    <row r="21" spans="1:3" x14ac:dyDescent="0.25">
      <c r="A21" s="7" t="s">
        <v>19</v>
      </c>
      <c r="B21" s="8">
        <v>-1379</v>
      </c>
      <c r="C21" s="8">
        <v>-4879</v>
      </c>
    </row>
    <row r="22" spans="1:3" x14ac:dyDescent="0.25">
      <c r="A22" s="7" t="s">
        <v>20</v>
      </c>
      <c r="B22" s="8">
        <v>0</v>
      </c>
      <c r="C22" s="9"/>
    </row>
    <row r="23" spans="1:3" x14ac:dyDescent="0.25">
      <c r="A23" s="14" t="s">
        <v>21</v>
      </c>
      <c r="B23" s="15">
        <f>+B17+B20+B21+B22</f>
        <v>8021593</v>
      </c>
      <c r="C23" s="15">
        <f>+C17+C20+C21+C22</f>
        <v>19334187</v>
      </c>
    </row>
    <row r="24" spans="1:3" x14ac:dyDescent="0.25">
      <c r="A24" s="20"/>
      <c r="B24" s="21"/>
      <c r="C24" s="9"/>
    </row>
    <row r="25" spans="1:3" ht="15.75" thickBot="1" x14ac:dyDescent="0.3">
      <c r="A25" s="20" t="s">
        <v>22</v>
      </c>
      <c r="B25" s="22">
        <f>+B23</f>
        <v>8021593</v>
      </c>
      <c r="C25" s="22">
        <f>+C23</f>
        <v>19334187</v>
      </c>
    </row>
    <row r="26" spans="1:3" x14ac:dyDescent="0.25">
      <c r="A26" s="7" t="s">
        <v>23</v>
      </c>
      <c r="B26" s="8"/>
      <c r="C26" s="8">
        <v>-973100</v>
      </c>
    </row>
    <row r="27" spans="1:3" ht="15.75" thickBot="1" x14ac:dyDescent="0.3">
      <c r="A27" s="20" t="s">
        <v>24</v>
      </c>
      <c r="B27" s="23">
        <f>B25+B26</f>
        <v>8021593</v>
      </c>
      <c r="C27" s="23">
        <f>C25+C26</f>
        <v>18361087</v>
      </c>
    </row>
    <row r="28" spans="1:3" ht="15.75" thickTop="1" x14ac:dyDescent="0.25"/>
    <row r="34" spans="2:2" x14ac:dyDescent="0.25">
      <c r="B34" s="24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Xhoni Gero</dc:creator>
  <cp:lastModifiedBy>Xhoni Gero</cp:lastModifiedBy>
  <dcterms:created xsi:type="dcterms:W3CDTF">2024-07-21T14:12:50Z</dcterms:created>
  <dcterms:modified xsi:type="dcterms:W3CDTF">2024-07-21T14:13:41Z</dcterms:modified>
</cp:coreProperties>
</file>