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PER QKR\2023\ILYONIS CONSTRUCTION\"/>
    </mc:Choice>
  </mc:AlternateContent>
  <bookViews>
    <workbookView xWindow="0" yWindow="0" windowWidth="25200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<sst xmlns="http://schemas.openxmlformats.org/spreadsheetml/2006/main" count="414" uniqueCount="271">
  <si>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</si>
  <si>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</si>
  <si>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</si>
  <si>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</si>
  <si>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</si>
  <si>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</si>
  <si>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</si>
  <si>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</si>
  <si>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</si>
  <si>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</si>
  <si>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</si>
  <si>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</si>
  <si>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</si>
  <si>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</si>
  <si>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</si>
  <si>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</si>
  <si>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</si>
  <si>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</si>
  <si>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</si>
  <si>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</si>
  <si>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</si>
  <si>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</si>
  <si>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</si>
  <si>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</si>
  <si>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</si>
  <si>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</si>
  <si>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</si>
  <si>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</si>
  <si>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</si>
  <si>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</si>
  <si>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</si>
  <si>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</si>
  <si>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</si>
  <si>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</si>
  <si>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</si>
  <si>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</si>
  <si>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</si>
  <si>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</si>
  <si>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</si>
  <si>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</si>
  <si>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</si>
  <si>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</si>
  <si>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</si>
  <si>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</si>
  <si>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</si>
  <si>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</si>
  <si>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</si>
  <si>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</si>
  <si>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</si>
  <si>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</si>
  <si>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</si>
  <si>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</si>
  <si>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</si>
  <si>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</si>
  <si>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</si>
  <si>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</si>
  <si>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</si>
  <si>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</si>
  <si>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</si>
  <si>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</si>
  <si>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</si>
  <si>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</si>
  <si>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</si>
  <si>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</si>
  <si>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</si>
  <si>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</si>
  <si>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</si>
  <si>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</si>
  <si>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</si>
  <si>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</si>
  <si>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</si>
  <si>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</si>
  <si>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</si>
  <si>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</si>
  <si>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</si>
  <si>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</si>
  <si>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</si>
  <si>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</si>
  <si>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</si>
  <si>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</si>
  <si>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</si>
  <si>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</si>
  <si>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</si>
  <si>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</si>
  <si>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</si>
  <si>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</si>
  <si>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</si>
  <si>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</si>
  <si>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</si>
  <si>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</si>
  <si>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</si>
  <si>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</si>
  <si>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</si>
  <si>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</si>
  <si>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</si>
  <si>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</si>
  <si>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</si>
  <si>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</si>
  <si>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</si>
  <si>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</si>
  <si>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</si>
  <si>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</si>
  <si>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</si>
  <si>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</si>
  <si>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</si>
  <si>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</si>
  <si>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</si>
  <si>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</si>
  <si>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</si>
  <si>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</si>
  <si>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</si>
  <si>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</si>
  <si>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</si>
  <si>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</si>
  <si>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</si>
  <si>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</si>
  <si>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</si>
  <si>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</si>
  <si>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</si>
  <si>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</si>
  <si>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</si>
  <si>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</si>
  <si>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</si>
  <si>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</si>
  <si>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</si>
  <si>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</si>
  <si>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</si>
  <si>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</si>
  <si>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</si>
  <si>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</si>
  <si>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</si>
  <si>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</si>
  <si>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</si>
  <si>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</si>
  <si>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</si>
  <si>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</si>
  <si>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</si>
  <si>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</si>
  <si>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</si>
  <si>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</si>
  <si>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</si>
  <si>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</si>
  <si>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</si>
  <si>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</si>
  <si>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</si>
  <si>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</si>
  <si>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</si>
  <si>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</si>
  <si>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</si>
  <si>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</si>
  <si>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</si>
  <si>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</si>
  <si>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</si>
  <si>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</si>
  <si>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</si>
  <si>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</si>
  <si>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</si>
  <si>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</si>
  <si>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</si>
  <si>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</si>
  <si>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</si>
  <si>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</si>
  <si>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</si>
  <si>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</si>
  <si>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</si>
  <si>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</si>
  <si>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</si>
  <si>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</si>
  <si>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</si>
  <si>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</si>
  <si>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</si>
  <si>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</si>
  <si>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</si>
  <si>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</si>
  <si>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</si>
  <si>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</si>
  <si>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</si>
  <si>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</si>
  <si>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</si>
  <si>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</si>
  <si>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</si>
  <si>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</si>
  <si>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</si>
  <si>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</si>
  <si>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</si>
  <si>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</si>
  <si>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</si>
  <si>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</si>
  <si>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</si>
  <si>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</si>
  <si>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</si>
  <si>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</si>
  <si>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</si>
  <si>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</si>
  <si>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</si>
  <si>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</si>
  <si>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</si>
  <si>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</si>
  <si>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</si>
  <si>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</si>
  <si>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</si>
  <si>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</si>
  <si>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</si>
  <si>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</si>
  <si>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</si>
  <si>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</si>
  <si>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</si>
  <si>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</si>
  <si>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</si>
  <si>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</si>
  <si>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</si>
  <si>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</si>
  <si>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</si>
  <si>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</si>
  <si>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</si>
  <si>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</si>
  <si>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</si>
  <si>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</si>
  <si>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</si>
  <si>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</si>
  <si>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</si>
  <si>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</si>
  <si>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</si>
  <si>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</si>
  <si>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</si>
  <si>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</si>
  <si>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</si>
  <si>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</si>
  <si>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</si>
  <si>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</si>
  <si>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</si>
  <si>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</si>
  <si>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</si>
  <si>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</si>
  <si>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</si>
  <si>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</si>
  <si>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</si>
  <si>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</si>
  <si>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</si>
  <si>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</si>
  <si>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</si>
  <si>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</si>
  <si>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</si>
  <si>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</si>
  <si>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</si>
  <si>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</si>
  <si>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</si>
  <si>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</si>
  <si>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</si>
  <si>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</si>
  <si>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</si>
  <si>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</si>
  <si>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</si>
  <si>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</si>
  <si>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</si>
  <si>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</si>
  <si>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</si>
  <si>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</si>
  <si>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</si>
  <si>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</si>
  <si>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</si>
  <si>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</si>
  <si>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</si>
  <si>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</si>
  <si>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</si>
  <si>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</si>
  <si>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</si>
  <si>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ILYONIS CONSTRUCTION SHPK</t>
  </si>
  <si>
    <t>LEKE</t>
  </si>
  <si>
    <t>M07523502S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</si>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</sst>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4" sqref="A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269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292473249</v>
      </c>
      <c r="C10" s="52"/>
      <c r="D10" s="64">
        <v>190219800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-240561510</v>
      </c>
      <c r="C19" s="52"/>
      <c r="D19" s="64">
        <v>-145600280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-14756917</v>
      </c>
      <c r="C22" s="52"/>
      <c r="D22" s="64">
        <v>-14418843</v>
      </c>
      <c r="E22" s="51"/>
      <c r="F22" s="42"/>
    </row>
    <row r="23" spans="1:6">
      <c r="A23" s="63" t="s">
        <v>245</v>
      </c>
      <c r="B23" s="64">
        <v>-2156220</v>
      </c>
      <c r="C23" s="52"/>
      <c r="D23" s="64">
        <v>-2246776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-834280</v>
      </c>
      <c r="E26" s="51"/>
      <c r="F26" s="42"/>
    </row>
    <row r="27" spans="1:6">
      <c r="A27" s="45" t="s">
        <v>221</v>
      </c>
      <c r="B27" s="64">
        <v>-8850441</v>
      </c>
      <c r="C27" s="52"/>
      <c r="D27" s="64">
        <v>-13072154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-1165184</v>
      </c>
      <c r="C37" s="52"/>
      <c r="D37" s="64">
        <v>-2910861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24982977</v>
      </c>
      <c r="C42" s="55"/>
      <c r="D42" s="54">
        <f>SUM(D9:D41)</f>
        <v>11136606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-4129386</v>
      </c>
      <c r="C44" s="52"/>
      <c r="D44" s="64">
        <v>-1670491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20853591</v>
      </c>
      <c r="C47" s="58"/>
      <c r="D47" s="67">
        <f>SUM(D42:D46)</f>
        <v>9466115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20853591</v>
      </c>
      <c r="C57" s="77"/>
      <c r="D57" s="76">
        <f>D47+D55</f>
        <v>9466115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2024-07-10T15:25:22Z</dcterms:modified>
</cp:coreProperties>
</file>