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00.34\Share\EL DOK\SUBJEKTET\Edvin-ARLIS\2025\"/>
    </mc:Choice>
  </mc:AlternateContent>
  <xr:revisionPtr revIDLastSave="0" documentId="13_ncr:1_{02A337B1-44DE-4192-9FE1-318C400FAC06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 iterateDelta="1E-4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<sst xmlns="http://schemas.openxmlformats.org/spreadsheetml/2006/main" count="414" uniqueCount="271">
  <si>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</si>
  <si>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</si>
  <si>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</si>
  <si>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</si>
  <si>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</si>
  <si>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</si>
  <si>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</si>
  <si>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</si>
  <si>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</si>
  <si>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</si>
  <si>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</si>
  <si>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</si>
  <si>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</si>
  <si>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</si>
  <si>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</si>
  <si>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</si>
  <si>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</si>
  <si>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</si>
  <si>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</si>
  <si>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</si>
  <si>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</si>
  <si>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</si>
  <si>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</si>
  <si>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</si>
  <si>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</si>
  <si>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</si>
  <si>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</si>
  <si>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</si>
  <si>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</si>
  <si>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</si>
  <si>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</si>
  <si>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</si>
  <si>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</si>
  <si>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</si>
  <si>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</si>
  <si>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</si>
  <si>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</si>
  <si>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</si>
  <si>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</si>
  <si>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</si>
  <si>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</si>
  <si>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</si>
  <si>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</si>
  <si>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</si>
  <si>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</si>
  <si>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</si>
  <si>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</si>
  <si>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</si>
  <si>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</si>
  <si>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</si>
  <si>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</si>
  <si>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</si>
  <si>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</si>
  <si>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</si>
  <si>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</si>
  <si>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</si>
  <si>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</si>
  <si>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</si>
  <si>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</si>
  <si>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</si>
  <si>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</si>
  <si>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</si>
  <si>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</si>
  <si>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</si>
  <si>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</si>
  <si>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</si>
  <si>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</si>
  <si>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</si>
  <si>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</si>
  <si>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</si>
  <si>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</si>
  <si>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</si>
  <si>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</si>
  <si>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</si>
  <si>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</si>
  <si>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</si>
  <si>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</si>
  <si>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</si>
  <si>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</si>
  <si>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</si>
  <si>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</si>
  <si>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</si>
  <si>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</si>
  <si>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</si>
  <si>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</si>
  <si>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</si>
  <si>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</si>
  <si>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</si>
  <si>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</si>
  <si>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</si>
  <si>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</si>
  <si>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</si>
  <si>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</si>
  <si>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</si>
  <si>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</si>
  <si>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</si>
  <si>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</si>
  <si>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</si>
  <si>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</si>
  <si>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</si>
  <si>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</si>
  <si>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</si>
  <si>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</si>
  <si>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</si>
  <si>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</si>
  <si>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</si>
  <si>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</si>
  <si>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</si>
  <si>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</si>
  <si>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</si>
  <si>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</si>
  <si>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</si>
  <si>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</si>
  <si>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</si>
  <si>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</si>
  <si>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</si>
  <si>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</si>
  <si>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</si>
  <si>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</si>
  <si>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</si>
  <si>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</si>
  <si>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</si>
  <si>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</si>
  <si>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</si>
  <si>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</si>
  <si>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</si>
  <si>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</si>
  <si>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</si>
  <si>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</si>
  <si>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</si>
  <si>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</si>
  <si>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</si>
  <si>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</si>
  <si>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</si>
  <si>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</si>
  <si>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</si>
  <si>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</si>
  <si>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</si>
  <si>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</si>
  <si>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</si>
  <si>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</si>
  <si>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</si>
  <si>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</si>
  <si>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</si>
  <si>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</si>
  <si>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</si>
  <si>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</si>
  <si>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</si>
  <si>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</si>
  <si>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</si>
  <si>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</si>
  <si>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</si>
  <si>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</si>
  <si>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</si>
  <si>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</si>
  <si>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</si>
  <si>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</si>
  <si>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</si>
  <si>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</si>
  <si>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</si>
  <si>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</si>
  <si>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</si>
  <si>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</si>
  <si>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</si>
  <si>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</si>
  <si>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</si>
  <si>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</si>
  <si>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</si>
  <si>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</si>
  <si>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</si>
  <si>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</si>
  <si>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</si>
  <si>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</si>
  <si>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</si>
  <si>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</si>
  <si>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</si>
  <si>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</si>
  <si>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</si>
  <si>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</si>
  <si>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</si>
  <si>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</si>
  <si>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</si>
  <si>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</si>
  <si>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</si>
  <si>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</si>
  <si>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</si>
  <si>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</si>
  <si>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</si>
  <si>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</si>
  <si>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</si>
  <si>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</si>
  <si>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</si>
  <si>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</si>
  <si>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</si>
  <si>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</si>
  <si>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</si>
  <si>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</si>
  <si>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</si>
  <si>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</si>
  <si>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</si>
  <si>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</si>
  <si>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</si>
  <si>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</si>
  <si>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</si>
  <si>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</si>
  <si>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</si>
  <si>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</si>
  <si>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</si>
  <si>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</si>
  <si>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</si>
  <si>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</si>
  <si>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</si>
  <si>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</si>
  <si>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</si>
  <si>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</si>
  <si>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</si>
  <si>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</si>
  <si>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</si>
  <si>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</si>
  <si>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</si>
  <si>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</si>
  <si>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</si>
  <si>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</si>
  <si>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</si>
  <si>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</si>
  <si>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</si>
  <si>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</si>
  <si>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</si>
  <si>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</si>
  <si>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</si>
  <si>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</si>
  <si>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</si>
  <si>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</si>
  <si>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</si>
  <si>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</si>
  <si>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</si>
  <si>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</si>
  <si>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</si>
  <si>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</si>
  <si>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</si>
  <si>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</si>
  <si>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</si>
  <si>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</si>
  <si>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</si>
  <si>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</si>
  <si>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</si>
  <si>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</si>
  <si>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</si>
  <si>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</si>
  <si>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</si>
  <si>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</si>
  <si>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</si>
  <si>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</si>
  <si>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</si>
  <si>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</si>
  <si>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</si>
  <si>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</si>
  <si>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</si>
  <si>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</si>
  <si>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</si>
  <si>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</si>
  <si>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</si>
  <si>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</si>
  <si>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</si>
  <si>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</si>
  <si>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</si>
  <si>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</si>
  <si>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</si>
  <si>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2024</t>
  </si>
  <si>
    <t>ARLIS NDERTIM</t>
  </si>
  <si>
    <t>K82116012N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</si>
</sst>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2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  <xf numFmtId="1" fontId="174" fillId="61" borderId="0" xfId="215" applyNumberFormat="1" applyFont="1" applyFill="1" applyBorder="1" applyAlignment="1" applyProtection="1">
      <alignment horizontal="right" wrapText="1"/>
    </xf>
    <xf numFmtId="1" fontId="179" fillId="0" borderId="0" xfId="0" applyNumberFormat="1" applyFont="1" applyAlignment="1">
      <alignment horizontal="right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A6" sqref="A6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268</v>
      </c>
    </row>
    <row r="2" spans="1:6">
      <c r="A2" s="46" t="s">
        <v>269</v>
      </c>
    </row>
    <row r="3" spans="1:6">
      <c r="A3" s="46" t="s">
        <v>270</v>
      </c>
    </row>
    <row r="4" spans="1:6">
      <c r="A4" s="46" t="s">
        <v>239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267</v>
      </c>
    </row>
    <row r="10" spans="1:6">
      <c r="A10" s="52" t="s">
        <v>259</v>
      </c>
      <c r="B10" s="70">
        <v>2061864924</v>
      </c>
      <c r="C10" s="71"/>
      <c r="D10" s="70">
        <v>2197417226</v>
      </c>
      <c r="E10" s="47"/>
      <c r="F10" s="68" t="s">
        <v>264</v>
      </c>
    </row>
    <row r="11" spans="1:6">
      <c r="A11" s="52" t="s">
        <v>261</v>
      </c>
      <c r="B11" s="70"/>
      <c r="C11" s="71"/>
      <c r="D11" s="70"/>
      <c r="E11" s="47"/>
      <c r="F11" s="68" t="s">
        <v>265</v>
      </c>
    </row>
    <row r="12" spans="1:6">
      <c r="A12" s="52" t="s">
        <v>262</v>
      </c>
      <c r="B12" s="70"/>
      <c r="C12" s="71"/>
      <c r="D12" s="70"/>
      <c r="E12" s="47"/>
      <c r="F12" s="68" t="s">
        <v>265</v>
      </c>
    </row>
    <row r="13" spans="1:6">
      <c r="A13" s="52" t="s">
        <v>263</v>
      </c>
      <c r="B13" s="70"/>
      <c r="C13" s="71"/>
      <c r="D13" s="70"/>
      <c r="E13" s="47"/>
      <c r="F13" s="68" t="s">
        <v>265</v>
      </c>
    </row>
    <row r="14" spans="1:6">
      <c r="A14" s="52" t="s">
        <v>260</v>
      </c>
      <c r="B14" s="70">
        <v>77669264</v>
      </c>
      <c r="C14" s="71"/>
      <c r="D14" s="70">
        <v>60550009</v>
      </c>
      <c r="E14" s="47"/>
      <c r="F14" s="68" t="s">
        <v>266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70">
        <v>-1446091716</v>
      </c>
      <c r="C19" s="71"/>
      <c r="D19" s="70">
        <v>-1567490811</v>
      </c>
      <c r="E19" s="47"/>
      <c r="F19" s="40"/>
    </row>
    <row r="20" spans="1:6">
      <c r="A20" s="52" t="s">
        <v>244</v>
      </c>
      <c r="B20" s="53"/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245</v>
      </c>
      <c r="B22" s="70">
        <v>-60255951</v>
      </c>
      <c r="C22" s="71"/>
      <c r="D22" s="70">
        <v>-45987004</v>
      </c>
      <c r="E22" s="47"/>
      <c r="F22" s="40"/>
    </row>
    <row r="23" spans="1:6">
      <c r="A23" s="52" t="s">
        <v>246</v>
      </c>
      <c r="B23" s="70">
        <v>-9881712</v>
      </c>
      <c r="C23" s="71"/>
      <c r="D23" s="70">
        <v>-7648614</v>
      </c>
      <c r="E23" s="47"/>
      <c r="F23" s="40"/>
    </row>
    <row r="24" spans="1:6">
      <c r="A24" s="52" t="s">
        <v>248</v>
      </c>
      <c r="B24" s="70"/>
      <c r="C24" s="71"/>
      <c r="D24" s="70"/>
      <c r="E24" s="47"/>
      <c r="F24" s="40"/>
    </row>
    <row r="25" spans="1:6">
      <c r="A25" s="43" t="s">
        <v>220</v>
      </c>
      <c r="B25" s="70"/>
      <c r="C25" s="71"/>
      <c r="D25" s="70"/>
      <c r="E25" s="47"/>
      <c r="F25" s="40"/>
    </row>
    <row r="26" spans="1:6">
      <c r="A26" s="43" t="s">
        <v>235</v>
      </c>
      <c r="B26" s="70">
        <v>-22638138</v>
      </c>
      <c r="C26" s="71"/>
      <c r="D26" s="70">
        <v>-8797351</v>
      </c>
      <c r="E26" s="47"/>
      <c r="F26" s="40"/>
    </row>
    <row r="27" spans="1:6">
      <c r="A27" s="43" t="s">
        <v>221</v>
      </c>
      <c r="B27" s="70">
        <v>-91961638</v>
      </c>
      <c r="C27" s="71"/>
      <c r="D27" s="70">
        <v>-42214343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249</v>
      </c>
      <c r="B29" s="53"/>
      <c r="C29" s="48"/>
      <c r="D29" s="53"/>
      <c r="E29" s="47"/>
      <c r="F29" s="40"/>
    </row>
    <row r="30" spans="1:6" ht="15" customHeight="1">
      <c r="A30" s="52" t="s">
        <v>247</v>
      </c>
      <c r="B30" s="53"/>
      <c r="C30" s="48"/>
      <c r="D30" s="53"/>
      <c r="E30" s="47"/>
      <c r="F30" s="40"/>
    </row>
    <row r="31" spans="1:6" ht="15" customHeight="1">
      <c r="A31" s="52" t="s">
        <v>256</v>
      </c>
      <c r="B31" s="53"/>
      <c r="C31" s="48"/>
      <c r="D31" s="53"/>
      <c r="E31" s="47"/>
      <c r="F31" s="40"/>
    </row>
    <row r="32" spans="1:6" ht="15" customHeight="1">
      <c r="A32" s="52" t="s">
        <v>250</v>
      </c>
      <c r="B32" s="53"/>
      <c r="C32" s="48"/>
      <c r="D32" s="53"/>
      <c r="E32" s="47"/>
      <c r="F32" s="40"/>
    </row>
    <row r="33" spans="1:6" ht="15" customHeight="1">
      <c r="A33" s="52" t="s">
        <v>255</v>
      </c>
      <c r="B33" s="53"/>
      <c r="C33" s="48"/>
      <c r="D33" s="53"/>
      <c r="E33" s="47"/>
      <c r="F33" s="40"/>
    </row>
    <row r="34" spans="1:6" ht="15" customHeight="1">
      <c r="A34" s="52" t="s">
        <v>251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252</v>
      </c>
      <c r="B37" s="70">
        <v>-36074190</v>
      </c>
      <c r="C37" s="71"/>
      <c r="D37" s="70">
        <v>-24932061</v>
      </c>
      <c r="E37" s="47"/>
      <c r="F37" s="40"/>
    </row>
    <row r="38" spans="1:6">
      <c r="A38" s="52" t="s">
        <v>254</v>
      </c>
      <c r="B38" s="70"/>
      <c r="C38" s="71"/>
      <c r="D38" s="70"/>
      <c r="E38" s="47"/>
      <c r="F38" s="40"/>
    </row>
    <row r="39" spans="1:6">
      <c r="A39" s="52" t="s">
        <v>253</v>
      </c>
      <c r="B39" s="70">
        <v>-8026792</v>
      </c>
      <c r="C39" s="71"/>
      <c r="D39" s="70">
        <v>-46316027</v>
      </c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257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464604051</v>
      </c>
      <c r="C42" s="51"/>
      <c r="D42" s="50">
        <f>SUM(D9:D41)</f>
        <v>514581024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70">
        <v>-73741577</v>
      </c>
      <c r="C44" s="71"/>
      <c r="D44" s="70">
        <v>-77826347</v>
      </c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240</v>
      </c>
      <c r="B47" s="50">
        <f>SUM(B42:B46)</f>
        <v>390862474</v>
      </c>
      <c r="C47" s="51"/>
      <c r="D47" s="50">
        <f>SUM(D42:D46)</f>
        <v>436754677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241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242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243</v>
      </c>
      <c r="B57" s="62">
        <f>B47+B55</f>
        <v>390862474</v>
      </c>
      <c r="C57" s="63"/>
      <c r="D57" s="62">
        <f>D47+D55</f>
        <v>436754677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258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6CF6B066-FEF8-45BA-8DF9-82CE4A9A4615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66CE9A0E-7427-447D-AF50-3715A282B434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CE30BC52-0785-4DFB-9D48-EB60E90E13AD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2025-07-29T12:50:43Z</dcterms:modified>
</cp:coreProperties>
</file>