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linj\Downloads\"/>
    </mc:Choice>
  </mc:AlternateContent>
  <xr:revisionPtr revIDLastSave="0" documentId="13_ncr:1_{23A85EBD-FC82-4908-9115-D6392D474F87}" xr6:coauthVersionLast="36" xr6:coauthVersionMax="36" xr10:uidLastSave="{00000000-0000-0000-0000-000000000000}"/>
  <bookViews>
    <workbookView xWindow="0" yWindow="0" windowWidth="19200" windowHeight="801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<sst xmlns="http://schemas.openxmlformats.org/spreadsheetml/2006/main" count="418" uniqueCount="269">
  <si>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</si>
  <si>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</si>
  <si>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</si>
  <si>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</si>
  <si>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</si>
  <si>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</si>
  <si>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</si>
  <si>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</si>
  <si>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</si>
  <si>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</si>
  <si>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</si>
  <si>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</si>
  <si>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</si>
  <si>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</si>
  <si>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</si>
  <si>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</si>
  <si>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</si>
  <si>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</si>
  <si>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</si>
  <si>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</si>
  <si>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</si>
  <si>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</si>
  <si>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</si>
  <si>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</si>
  <si>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</si>
  <si>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</si>
  <si>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</si>
  <si>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</si>
  <si>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</si>
  <si>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</si>
  <si>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</si>
  <si>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</si>
  <si>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</si>
  <si>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</si>
  <si>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</si>
  <si>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</si>
  <si>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</si>
  <si>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</si>
  <si>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</si>
  <si>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</si>
  <si>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</si>
  <si>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</si>
  <si>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</si>
  <si>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</si>
  <si>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</si>
  <si>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</si>
  <si>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</si>
  <si>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</si>
  <si>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</si>
  <si>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</si>
  <si>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</si>
  <si>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</si>
  <si>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</si>
  <si>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</si>
  <si>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</si>
  <si>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</si>
  <si>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</si>
  <si>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</si>
  <si>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</si>
  <si>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</si>
  <si>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</si>
  <si>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</si>
  <si>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</si>
  <si>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</si>
  <si>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</si>
  <si>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</si>
  <si>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</si>
  <si>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</si>
  <si>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</si>
  <si>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</si>
  <si>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</si>
  <si>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</si>
  <si>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</si>
  <si>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</si>
  <si>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</si>
  <si>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</si>
  <si>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</si>
  <si>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</si>
  <si>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</si>
  <si>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</si>
  <si>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</si>
  <si>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</si>
  <si>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</si>
  <si>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</si>
  <si>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</si>
  <si>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</si>
  <si>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</si>
  <si>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</si>
  <si>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</si>
  <si>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</si>
  <si>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</si>
  <si>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</si>
  <si>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</si>
  <si>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</si>
  <si>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</si>
  <si>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</si>
  <si>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</si>
  <si>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</si>
  <si>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</si>
  <si>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</si>
  <si>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</si>
  <si>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</si>
  <si>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</si>
  <si>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</si>
  <si>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</si>
  <si>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</si>
  <si>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</si>
  <si>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</si>
  <si>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</si>
  <si>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</si>
  <si>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</si>
  <si>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</si>
  <si>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</si>
  <si>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</si>
  <si>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</si>
  <si>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</si>
  <si>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</si>
  <si>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</si>
  <si>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</si>
  <si>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</si>
  <si>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</si>
  <si>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</si>
  <si>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</si>
  <si>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</si>
  <si>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</si>
  <si>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</si>
  <si>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</si>
  <si>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</si>
  <si>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</si>
  <si>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</si>
  <si>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</si>
  <si>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</si>
  <si>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</si>
  <si>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</si>
  <si>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</si>
  <si>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</si>
  <si>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</si>
  <si>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</si>
  <si>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</si>
  <si>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</si>
  <si>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</si>
  <si>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</si>
  <si>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</si>
  <si>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</si>
  <si>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</si>
  <si>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</si>
  <si>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</si>
  <si>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</si>
  <si>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</si>
  <si>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</si>
  <si>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</si>
  <si>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</si>
  <si>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</si>
  <si>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</si>
  <si>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</si>
  <si>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</si>
  <si>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</si>
  <si>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</si>
  <si>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</si>
  <si>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</si>
  <si>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</si>
  <si>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</si>
  <si>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</si>
  <si>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</si>
  <si>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</si>
  <si>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</si>
  <si>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</si>
  <si>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</si>
  <si>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</si>
  <si>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</si>
  <si>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</si>
  <si>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</si>
  <si>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</si>
  <si>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</si>
  <si>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</si>
  <si>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</si>
  <si>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</si>
  <si>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</si>
  <si>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</si>
  <si>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</si>
  <si>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</si>
  <si>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</si>
  <si>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</si>
  <si>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</si>
  <si>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</si>
  <si>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</si>
  <si>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</si>
  <si>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</si>
  <si>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</si>
  <si>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</si>
  <si>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</si>
  <si>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</si>
  <si>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</si>
  <si>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</si>
  <si>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</si>
  <si>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</si>
  <si>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</si>
  <si>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</si>
  <si>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</si>
  <si>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</si>
  <si>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</si>
  <si>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</si>
  <si>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</si>
  <si>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</si>
  <si>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</si>
  <si>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</si>
  <si>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</si>
  <si>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</si>
  <si>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</si>
  <si>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</si>
  <si>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</si>
  <si>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</si>
  <si>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</si>
  <si>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</si>
  <si>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</si>
  <si>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</si>
  <si>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</si>
  <si>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</si>
  <si>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</si>
  <si>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</si>
  <si>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</si>
  <si>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</si>
  <si>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</si>
  <si>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</si>
  <si>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</si>
  <si>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</si>
  <si>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</si>
  <si>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</si>
  <si>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</si>
  <si>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</si>
  <si>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</si>
  <si>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</si>
  <si>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</si>
  <si>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</si>
  <si>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</si>
  <si>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</si>
  <si>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</si>
  <si>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</si>
  <si>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</si>
  <si>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</si>
  <si>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</si>
  <si>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</si>
  <si>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</si>
  <si>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</si>
  <si>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</si>
  <si>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</si>
  <si>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</si>
  <si>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</si>
  <si>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</si>
  <si>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</si>
  <si>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</si>
  <si>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</si>
  <si>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</si>
  <si>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</si>
  <si>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</si>
  <si>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</si>
  <si>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</si>
  <si>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</si>
  <si>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</si>
  <si>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</si>
  <si>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</si>
  <si>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</si>
  <si>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</si>
  <si>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</si>
  <si>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</si>
  <si>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2023</t>
  </si>
  <si>
    <t>KASTARTI AVIATION HOLDING SHPK</t>
  </si>
  <si>
    <t>NIPT M21612025K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</si>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</sst>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2" zoomScaleNormal="100" workbookViewId="0">
      <selection activeCell="F64" sqref="F64"/>
    </sheetView>
  </sheetViews>
  <sheetFormatPr defaultColWidth="9.1796875" defaultRowHeight="14"/>
  <cols>
    <col min="1" max="1" width="110.54296875" style="36" customWidth="1"/>
    <col min="2" max="2" width="15.7265625" style="35" customWidth="1"/>
    <col min="3" max="3" width="2.7265625" style="35" customWidth="1"/>
    <col min="4" max="4" width="15.7265625" style="35" customWidth="1"/>
    <col min="5" max="5" width="2.54296875" style="35" customWidth="1"/>
    <col min="6" max="6" width="41.26953125" style="35" customWidth="1"/>
    <col min="7" max="8" width="11" style="36" bestFit="1" customWidth="1"/>
    <col min="9" max="9" width="9.54296875" style="36" bestFit="1" customWidth="1"/>
    <col min="10" max="16384" width="9.179687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2873880000</v>
      </c>
      <c r="C10" s="44"/>
      <c r="D10" s="50">
        <v>2058281183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228</v>
      </c>
      <c r="B19" s="50"/>
      <c r="C19" s="44"/>
      <c r="D19" s="50"/>
      <c r="E19" s="43"/>
      <c r="F19" s="36"/>
    </row>
    <row r="20" spans="1:6">
      <c r="A20" s="52" t="s">
        <v>229</v>
      </c>
      <c r="B20" s="50">
        <v>-43862</v>
      </c>
      <c r="C20" s="44"/>
      <c r="D20" s="50">
        <v>-108503</v>
      </c>
      <c r="E20" s="43"/>
      <c r="F20" s="36"/>
    </row>
    <row r="21" spans="1:6">
      <c r="A21" s="52" t="s">
        <v>230</v>
      </c>
      <c r="B21" s="50">
        <v>44206883</v>
      </c>
      <c r="C21" s="44"/>
      <c r="D21" s="50">
        <v>670691</v>
      </c>
      <c r="E21" s="43"/>
      <c r="F21" s="36"/>
    </row>
    <row r="22" spans="1:6">
      <c r="A22" s="52" t="s">
        <v>231</v>
      </c>
      <c r="B22" s="50">
        <v>-4688179</v>
      </c>
      <c r="C22" s="44"/>
      <c r="D22" s="50">
        <v>-75996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2913354842</v>
      </c>
      <c r="C28" s="44"/>
      <c r="D28" s="57">
        <f>SUM(D10:D22,D24:D27)</f>
        <v>2058767375</v>
      </c>
      <c r="E28" s="43"/>
      <c r="F28" s="36"/>
    </row>
    <row r="29" spans="1:6" ht="15" customHeight="1">
      <c r="A29" s="52" t="s">
        <v>26</v>
      </c>
      <c r="B29" s="50">
        <v>-5921937</v>
      </c>
      <c r="C29" s="44"/>
      <c r="D29" s="50">
        <v>-72929</v>
      </c>
      <c r="E29" s="43"/>
      <c r="F29" s="36"/>
    </row>
    <row r="30" spans="1:6" ht="15" customHeight="1">
      <c r="A30" s="53" t="s">
        <v>235</v>
      </c>
      <c r="B30" s="57">
        <f>SUM(B28:B29)</f>
        <v>2907432905</v>
      </c>
      <c r="C30" s="45"/>
      <c r="D30" s="57">
        <f>SUM(D28:D29)</f>
        <v>2058694446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5" thickBot="1">
      <c r="A35" s="53" t="s">
        <v>255</v>
      </c>
      <c r="B35" s="58">
        <f>B30+B33</f>
        <v>2907432905</v>
      </c>
      <c r="C35" s="48"/>
      <c r="D35" s="58">
        <f>D30+D33</f>
        <v>2058694446</v>
      </c>
      <c r="E35" s="43"/>
      <c r="F35" s="36"/>
    </row>
    <row r="36" spans="1:6" ht="14.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2907432905</v>
      </c>
      <c r="D50" s="59">
        <f>D35</f>
        <v>2058694446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5">
      <c r="A60" s="51"/>
    </row>
    <row r="61" spans="1:5">
      <c r="A61" s="53" t="s">
        <v>250</v>
      </c>
    </row>
    <row r="62" spans="1:5">
      <c r="A62" s="52" t="s">
        <v>219</v>
      </c>
      <c r="B62" s="50">
        <v>222656613</v>
      </c>
      <c r="C62" s="44"/>
      <c r="D62" s="50">
        <v>235288721</v>
      </c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222656613</v>
      </c>
      <c r="D67" s="59">
        <f>SUM(D62:D66)</f>
        <v>235288721</v>
      </c>
    </row>
    <row r="68" spans="1:4" ht="14.5">
      <c r="A68" s="51"/>
    </row>
    <row r="69" spans="1:4">
      <c r="A69" s="53" t="s">
        <v>253</v>
      </c>
      <c r="B69" s="59">
        <f>SUM(B59,B67)</f>
        <v>222656613</v>
      </c>
      <c r="D69" s="59">
        <f>SUM(D59,D67)</f>
        <v>235288721</v>
      </c>
    </row>
    <row r="70" spans="1:4" ht="14.5">
      <c r="A70" s="51"/>
      <c r="B70" s="59"/>
      <c r="D70" s="59"/>
    </row>
    <row r="71" spans="1:4" ht="14.5" thickBot="1">
      <c r="A71" s="53" t="s">
        <v>254</v>
      </c>
      <c r="B71" s="60">
        <f>B69+B50</f>
        <v>3130089518</v>
      </c>
      <c r="C71" s="65"/>
      <c r="D71" s="60">
        <f>D69+D50</f>
        <v>2293983167</v>
      </c>
    </row>
    <row r="72" spans="1:4" ht="14.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Enea Alinj</cp:lastModifiedBy>
  <cp:lastPrinted>2016-10-03T09:59:38Z</cp:lastPrinted>
  <dcterms:created xsi:type="dcterms:W3CDTF">2012-01-19T09:31:29Z</dcterms:created>
  <dcterms:modified xsi:type="dcterms:W3CDTF">2024-07-22T14:20:46Z</dcterms:modified>
</cp:coreProperties>
</file>