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23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7" i="1"/>
  <c r="B25" i="1"/>
  <c r="B12" i="1" l="1"/>
  <c r="B17" i="1" s="1"/>
  <c r="C12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<sst xmlns="http://schemas.openxmlformats.org/spreadsheetml/2006/main" count="26" uniqueCount="25">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</sst>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 applyBorder="1"/>
    <xf numFmtId="165" fontId="11" fillId="0" borderId="0" xfId="1" applyNumberFormat="1" applyFont="1" applyBorder="1" applyAlignment="1">
      <alignment vertical="center"/>
    </xf>
    <xf numFmtId="165" fontId="11" fillId="3" borderId="3" xfId="1" applyNumberFormat="1" applyFont="1" applyFill="1" applyBorder="1" applyAlignment="1">
      <alignment vertical="center"/>
    </xf>
    <xf numFmtId="165" fontId="12" fillId="0" borderId="0" xfId="1" applyNumberFormat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5" fontId="13" fillId="0" borderId="0" xfId="1" applyNumberFormat="1" applyFont="1" applyBorder="1" applyAlignment="1">
      <alignment vertical="center"/>
    </xf>
    <xf numFmtId="165" fontId="8" fillId="0" borderId="0" xfId="1" applyNumberFormat="1" applyFont="1" applyBorder="1"/>
    <xf numFmtId="165" fontId="13" fillId="3" borderId="3" xfId="1" applyNumberFormat="1" applyFont="1" applyFill="1" applyBorder="1" applyAlignment="1">
      <alignment vertical="center"/>
    </xf>
    <xf numFmtId="165" fontId="12" fillId="2" borderId="2" xfId="1" applyNumberFormat="1" applyFont="1" applyFill="1" applyBorder="1" applyAlignment="1">
      <alignment vertical="center"/>
    </xf>
    <xf numFmtId="165" fontId="12" fillId="2" borderId="1" xfId="1" applyNumberFormat="1" applyFont="1" applyFill="1" applyBorder="1" applyAlignment="1">
      <alignment vertical="center"/>
    </xf>
    <xf numFmtId="165" fontId="14" fillId="0" borderId="0" xfId="1" applyNumberFormat="1" applyFont="1" applyBorder="1"/>
    <xf numFmtId="165" fontId="15" fillId="0" borderId="0" xfId="1" applyNumberFormat="1" applyFont="1" applyBorder="1"/>
    <xf numFmtId="165" fontId="10" fillId="2" borderId="0" xfId="1" applyNumberFormat="1" applyFont="1" applyFill="1" applyBorder="1" applyAlignment="1">
      <alignment vertical="center"/>
    </xf>
    <xf numFmtId="165" fontId="13" fillId="2" borderId="0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C30"/>
  <sheetViews>
    <sheetView tabSelected="1" workbookViewId="0">
      <selection activeCell="H27" sqref="H27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2.28515625" bestFit="1" customWidth="1"/>
    <col min="6" max="6" width="9.140625" customWidth="1"/>
    <col min="7" max="7" width="8.5703125" customWidth="1"/>
  </cols>
  <sheetData>
    <row r="2" spans="1:3" ht="15" customHeight="1" x14ac:dyDescent="0.25">
      <c r="A2" s="13" t="s">
        <v>24</v>
      </c>
      <c r="B2" s="12" t="s">
        <v>23</v>
      </c>
      <c r="C2" s="12" t="s">
        <v>23</v>
      </c>
    </row>
    <row r="3" spans="1:3" ht="15" customHeight="1" x14ac:dyDescent="0.25">
      <c r="A3" s="1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20">
        <v>46003401</v>
      </c>
      <c r="C6" s="25">
        <v>9630008</v>
      </c>
    </row>
    <row r="7" spans="1:3" x14ac:dyDescent="0.25">
      <c r="A7" s="6" t="s">
        <v>18</v>
      </c>
      <c r="B7" s="15"/>
      <c r="C7" s="26"/>
    </row>
    <row r="8" spans="1:3" x14ac:dyDescent="0.25">
      <c r="A8" s="6" t="s">
        <v>17</v>
      </c>
      <c r="B8" s="15">
        <v>-4416100</v>
      </c>
      <c r="C8" s="26">
        <v>0</v>
      </c>
    </row>
    <row r="9" spans="1:3" x14ac:dyDescent="0.25">
      <c r="A9" s="6" t="s">
        <v>16</v>
      </c>
      <c r="B9" s="15"/>
      <c r="C9" s="26"/>
    </row>
    <row r="10" spans="1:3" x14ac:dyDescent="0.25">
      <c r="A10" s="6" t="s">
        <v>15</v>
      </c>
      <c r="B10" s="16">
        <v>-26823336</v>
      </c>
      <c r="C10" s="26">
        <v>-7190797</v>
      </c>
    </row>
    <row r="11" spans="1:3" x14ac:dyDescent="0.25">
      <c r="A11" s="6" t="s">
        <v>14</v>
      </c>
      <c r="B11" s="16"/>
      <c r="C11" s="26"/>
    </row>
    <row r="12" spans="1:3" x14ac:dyDescent="0.25">
      <c r="A12" s="6" t="s">
        <v>13</v>
      </c>
      <c r="B12" s="27">
        <f>SUM(B13:B14)</f>
        <v>-3186995</v>
      </c>
      <c r="C12" s="28">
        <f>SUM(C13:C14)</f>
        <v>-1750176</v>
      </c>
    </row>
    <row r="13" spans="1:3" x14ac:dyDescent="0.25">
      <c r="A13" s="9" t="s">
        <v>12</v>
      </c>
      <c r="B13" s="16">
        <v>-2731254</v>
      </c>
      <c r="C13" s="26">
        <v>-1500000</v>
      </c>
    </row>
    <row r="14" spans="1:3" x14ac:dyDescent="0.25">
      <c r="A14" s="9" t="s">
        <v>11</v>
      </c>
      <c r="B14" s="16">
        <v>-455741</v>
      </c>
      <c r="C14" s="26">
        <v>-250176</v>
      </c>
    </row>
    <row r="15" spans="1:3" x14ac:dyDescent="0.25">
      <c r="A15" s="6" t="s">
        <v>10</v>
      </c>
      <c r="B15" s="16">
        <v>-1132071</v>
      </c>
      <c r="C15" s="26">
        <v>-520000</v>
      </c>
    </row>
    <row r="16" spans="1:3" x14ac:dyDescent="0.25">
      <c r="A16" s="6" t="s">
        <v>9</v>
      </c>
      <c r="B16" s="16">
        <v>-3822634</v>
      </c>
      <c r="C16" s="15">
        <v>-41000</v>
      </c>
    </row>
    <row r="17" spans="1:3" x14ac:dyDescent="0.25">
      <c r="A17" s="7" t="s">
        <v>8</v>
      </c>
      <c r="B17" s="22">
        <f>SUM(B6:B12,B15:B16)</f>
        <v>6622265</v>
      </c>
      <c r="C17" s="22">
        <f>SUM(C6:C12,C15:C16)</f>
        <v>128035</v>
      </c>
    </row>
    <row r="18" spans="1:3" x14ac:dyDescent="0.25">
      <c r="A18" s="4"/>
      <c r="B18" s="16"/>
      <c r="C18" s="16"/>
    </row>
    <row r="19" spans="1:3" x14ac:dyDescent="0.25">
      <c r="A19" s="8" t="s">
        <v>7</v>
      </c>
      <c r="B19" s="18"/>
      <c r="C19" s="15"/>
    </row>
    <row r="20" spans="1:3" x14ac:dyDescent="0.25">
      <c r="A20" s="5" t="s">
        <v>6</v>
      </c>
      <c r="B20" s="18"/>
      <c r="C20" s="15"/>
    </row>
    <row r="21" spans="1:3" x14ac:dyDescent="0.25">
      <c r="A21" s="6" t="s">
        <v>5</v>
      </c>
      <c r="B21" s="16"/>
      <c r="C21" s="15"/>
    </row>
    <row r="22" spans="1:3" x14ac:dyDescent="0.25">
      <c r="A22" s="6" t="s">
        <v>4</v>
      </c>
      <c r="B22" s="16"/>
      <c r="C22" s="15"/>
    </row>
    <row r="23" spans="1:3" x14ac:dyDescent="0.25">
      <c r="A23" s="4" t="s">
        <v>3</v>
      </c>
      <c r="B23" s="17">
        <v>0</v>
      </c>
      <c r="C23" s="17">
        <v>0</v>
      </c>
    </row>
    <row r="24" spans="1:3" x14ac:dyDescent="0.25">
      <c r="A24" s="2"/>
      <c r="B24" s="19"/>
      <c r="C24" s="15"/>
    </row>
    <row r="25" spans="1:3" ht="15.75" thickBot="1" x14ac:dyDescent="0.3">
      <c r="A25" s="2" t="s">
        <v>2</v>
      </c>
      <c r="B25" s="23">
        <f>B17+B23</f>
        <v>6622265</v>
      </c>
      <c r="C25" s="23">
        <f>C17+C23</f>
        <v>128035</v>
      </c>
    </row>
    <row r="26" spans="1:3" x14ac:dyDescent="0.25">
      <c r="A26" s="3" t="s">
        <v>1</v>
      </c>
      <c r="B26" s="20">
        <v>-993340</v>
      </c>
      <c r="C26" s="21">
        <v>0</v>
      </c>
    </row>
    <row r="27" spans="1:3" ht="15.75" thickBot="1" x14ac:dyDescent="0.3">
      <c r="A27" s="2" t="s">
        <v>0</v>
      </c>
      <c r="B27" s="24">
        <f>B25+B26</f>
        <v>5628925</v>
      </c>
      <c r="C27" s="24">
        <v>128035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cp:lastPrinted>2023-05-24T07:01:30Z</cp:lastPrinted>
  <dcterms:created xsi:type="dcterms:W3CDTF">2018-06-20T15:30:23Z</dcterms:created>
  <dcterms:modified xsi:type="dcterms:W3CDTF">2023-05-24T07:01:36Z</dcterms:modified>
</cp:coreProperties>
</file>