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5"/>
  <c r="B12" l="1"/>
  <c r="B17" s="1"/>
  <c r="B27" s="1"/>
  <c r="C12"/>
  <c r="C17" s="1"/>
  <c r="C25" s="1"/>
  <c r="M22"/>
  <c r="N13"/>
  <c r="N23"/>
  <c r="M8"/>
  <c r="N16"/>
  <c r="M13"/>
  <c r="M14"/>
  <c r="N27"/>
  <c r="M24"/>
  <c r="N18"/>
  <c r="M9"/>
  <c r="N22"/>
  <c r="N20"/>
  <c r="N24"/>
  <c r="M27"/>
  <c r="M16"/>
  <c r="M15"/>
  <c r="N26"/>
  <c r="M11"/>
  <c r="M17"/>
  <c r="N15"/>
  <c r="M7"/>
  <c r="N6"/>
  <c r="M20"/>
  <c r="N8"/>
  <c r="N21"/>
  <c r="N17"/>
  <c r="N11"/>
  <c r="N7"/>
  <c r="M25"/>
  <c r="M23"/>
  <c r="N10"/>
  <c r="M10"/>
  <c r="M6"/>
  <c r="M18"/>
  <c r="N9"/>
  <c r="M19"/>
  <c r="M26"/>
  <c r="N12"/>
  <c r="N14"/>
  <c r="N19"/>
  <c r="N25"/>
  <c r="M21"/>
  <c r="M1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<sst xmlns="http://schemas.openxmlformats.org/spreadsheetml/2006/main" count="28" uniqueCount="27">
  <si>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</si>
  <si>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</si>
  <si>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</si>
  <si>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</si>
  <si>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</si>
  <si>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</si>
  <si>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</si>
  <si>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</si>
  <si>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</si>
  <si>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</si>
  <si>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</si>
  <si>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</si>
  <si>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</si>
  <si>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</si>
  <si>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</si>
  <si>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</si>
  <si>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</si>
  <si>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</si>
  <si>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</si>
  <si>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</si>
  <si>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</si>
  <si>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</si>
  <si>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</si>
  <si>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</si>
  <si>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</si>
  <si>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</si>
  <si>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tjera, te panjohura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</si>
</sst>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4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  <charset val="238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0" fillId="0" borderId="0" xfId="1" applyNumberFormat="1" applyFont="1" applyBorder="1"/>
    <xf numFmtId="164" fontId="10" fillId="0" borderId="0" xfId="1" applyNumberFormat="1" applyFont="1" applyFill="1" applyBorder="1"/>
    <xf numFmtId="164" fontId="12" fillId="2" borderId="0" xfId="1" applyNumberFormat="1" applyFont="1" applyFill="1" applyBorder="1" applyAlignment="1">
      <alignment vertical="center"/>
    </xf>
    <xf numFmtId="164" fontId="11" fillId="0" borderId="0" xfId="1" applyNumberFormat="1" applyFont="1" applyBorder="1"/>
    <xf numFmtId="3" fontId="13" fillId="2" borderId="1" xfId="0" applyNumberFormat="1" applyFont="1" applyFill="1" applyBorder="1" applyAlignment="1">
      <alignment vertical="center"/>
    </xf>
    <xf numFmtId="3" fontId="13" fillId="2" borderId="2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D23" sqref="D23"/>
    </sheetView>
  </sheetViews>
  <sheetFormatPr defaultRowHeight="15"/>
  <cols>
    <col min="1" max="1" width="72.28515625" customWidth="1"/>
    <col min="2" max="2" width="14.28515625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25</v>
      </c>
      <c r="N1" s="15" t="s">
        <v>24</v>
      </c>
    </row>
    <row r="2" spans="1:14" ht="15" customHeight="1">
      <c r="A2" s="26" t="s">
        <v>23</v>
      </c>
      <c r="B2" s="14" t="s">
        <v>22</v>
      </c>
      <c r="C2" s="14" t="s">
        <v>22</v>
      </c>
    </row>
    <row r="3" spans="1:14" ht="15" customHeight="1">
      <c r="A3" s="27"/>
      <c r="B3" s="14" t="s">
        <v>21</v>
      </c>
      <c r="C3" s="14" t="s">
        <v>20</v>
      </c>
    </row>
    <row r="4" spans="1:14">
      <c r="A4" s="13" t="s">
        <v>19</v>
      </c>
      <c r="B4" s="1"/>
      <c r="C4" s="1"/>
    </row>
    <row r="5" spans="1:14">
      <c r="B5" s="12"/>
      <c r="C5" s="1"/>
    </row>
    <row r="6" spans="1:14">
      <c r="A6" s="7" t="s">
        <v>18</v>
      </c>
      <c r="B6" s="16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17</v>
      </c>
      <c r="B7" s="23">
        <v>19569572</v>
      </c>
      <c r="C7" s="23">
        <v>6087284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7" t="s">
        <v>16</v>
      </c>
      <c r="B8" s="17"/>
      <c r="C8" s="20">
        <v>49494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15</v>
      </c>
      <c r="B9" s="17">
        <v>10478586</v>
      </c>
      <c r="C9" s="2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7" t="s">
        <v>14</v>
      </c>
      <c r="B10" s="18">
        <v>-16665821</v>
      </c>
      <c r="C10" s="21">
        <v>-386969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7" t="s">
        <v>13</v>
      </c>
      <c r="B11" s="18">
        <v>-1206225</v>
      </c>
      <c r="C11" s="20">
        <v>-1714549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7" t="s">
        <v>12</v>
      </c>
      <c r="B12" s="19">
        <f>SUM(B13:B14)</f>
        <v>-7084629</v>
      </c>
      <c r="C12" s="22">
        <f>SUM(C13:C14)</f>
        <v>-2236036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1" t="s">
        <v>11</v>
      </c>
      <c r="B13" s="18">
        <v>-6070805</v>
      </c>
      <c r="C13" s="20">
        <v>-1873358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1" t="s">
        <v>10</v>
      </c>
      <c r="B14" s="18">
        <v>-1013824</v>
      </c>
      <c r="C14" s="21">
        <v>-362678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7" t="s">
        <v>9</v>
      </c>
      <c r="B15" s="18">
        <v>-580000</v>
      </c>
      <c r="C15" s="21">
        <v>-45091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7" t="s">
        <v>26</v>
      </c>
      <c r="B16" s="18"/>
      <c r="C16" s="21">
        <v>463805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8" t="s">
        <v>8</v>
      </c>
      <c r="B17" s="4">
        <f>SUM(B6:B12,B15:B16)</f>
        <v>4511483</v>
      </c>
      <c r="C17" s="4">
        <f>SUM(C6:C12,C15:C16)</f>
        <v>2217938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>
      <c r="A19" s="9" t="s">
        <v>7</v>
      </c>
      <c r="B19" s="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6" t="s">
        <v>6</v>
      </c>
      <c r="B20" s="8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5</v>
      </c>
      <c r="B21" s="6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4</v>
      </c>
      <c r="B22" s="6">
        <v>-510000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5" t="s">
        <v>3</v>
      </c>
      <c r="B23" s="4"/>
      <c r="C23" s="4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3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5">
        <f>SUM(B17:B24)</f>
        <v>4001483</v>
      </c>
      <c r="C25" s="25">
        <f>C17</f>
        <v>2217938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6">
        <v>676722</v>
      </c>
      <c r="C26" s="17">
        <v>110897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4">
        <f>B25-B26</f>
        <v>3324761</v>
      </c>
      <c r="C27" s="24">
        <f>C25-C26-C16</f>
        <v>1643236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25" right="0.1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Administrator</cp:lastModifiedBy>
  <cp:lastPrinted>2019-09-30T17:47:55Z</cp:lastPrinted>
  <dcterms:created xsi:type="dcterms:W3CDTF">2018-06-20T15:30:23Z</dcterms:created>
  <dcterms:modified xsi:type="dcterms:W3CDTF">2019-09-30T17:55:01Z</dcterms:modified>
</cp:coreProperties>
</file>