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ser\Desktop\Oxford Hotel(W)\"/>
    </mc:Choice>
  </mc:AlternateContent>
  <xr:revisionPtr revIDLastSave="0" documentId="13_ncr:1_{28305AE1-15E2-43B5-AF92-A2F021A6841A}" xr6:coauthVersionLast="45" xr6:coauthVersionMax="45" xr10:uidLastSave="{00000000-0000-0000-0000-000000000000}"/>
  <bookViews>
    <workbookView xWindow="-120" yWindow="-120" windowWidth="25440" windowHeight="15270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6" l="1"/>
  <c r="C27" i="6" l="1"/>
  <c r="C23" i="6"/>
  <c r="C25" i="6" s="1"/>
  <c r="B23" i="6"/>
  <c r="C12" i="6" l="1"/>
  <c r="C17" i="6" s="1"/>
  <c r="B17" i="6"/>
  <c r="B25" i="6" s="1"/>
  <c r="B27" i="6" s="1"/>
</calcChain>
</file>

<file path=xl/sharedStrings.xml><?xml version="1.0" encoding="utf-8"?>
<sst xmlns="http://schemas.openxmlformats.org/spreadsheetml/2006/main" count="25" uniqueCount="24">
  <si>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</si>
  <si>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</si>
  <si>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</si>
  <si>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</si>
  <si>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</si>
  <si>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</si>
  <si>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</si>
  <si>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</si>
  <si>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</si>
  <si>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</si>
  <si>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</si>
  <si>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</si>
  <si>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</si>
  <si>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</si>
  <si>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</si>
  <si>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</si>
  <si>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</si>
  <si>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</si>
  <si>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</si>
  <si>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</si>
  <si>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</si>
  <si>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</si>
  <si>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</si>
  <si>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HOTEL OXFORD  NIPT L71814023O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</si>
</sst>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/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164" fontId="11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11" fillId="0" borderId="0" xfId="2" applyNumberFormat="1" applyFont="1" applyFill="1" applyBorder="1"/>
    <xf numFmtId="164" fontId="7" fillId="3" borderId="0" xfId="2" applyNumberFormat="1" applyFont="1" applyFill="1" applyBorder="1" applyAlignment="1">
      <alignment vertical="center"/>
    </xf>
    <xf numFmtId="164" fontId="7" fillId="2" borderId="1" xfId="2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7" fillId="3" borderId="3" xfId="2" applyNumberFormat="1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164" fontId="0" fillId="0" borderId="0" xfId="0" applyNumberFormat="1" applyBorder="1"/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0"/>
  <sheetViews>
    <sheetView tabSelected="1" workbookViewId="0">
      <selection activeCell="C27" sqref="C27"/>
    </sheetView>
  </sheetViews>
  <sheetFormatPr defaultRowHeight="15" x14ac:dyDescent="0.25"/>
  <cols>
    <col min="1" max="1" width="70.42578125" customWidth="1"/>
    <col min="2" max="3" width="22.28515625" customWidth="1"/>
  </cols>
  <sheetData>
    <row r="1" spans="1:3" x14ac:dyDescent="0.25">
      <c r="A1" s="12" t="s">
        <v>23</v>
      </c>
    </row>
    <row r="2" spans="1:3" ht="15" customHeight="1" x14ac:dyDescent="0.25">
      <c r="A2" s="20" t="s">
        <v>6</v>
      </c>
      <c r="B2" s="13" t="s">
        <v>0</v>
      </c>
      <c r="C2" s="13" t="s">
        <v>0</v>
      </c>
    </row>
    <row r="3" spans="1:3" ht="15" customHeight="1" x14ac:dyDescent="0.25">
      <c r="A3" s="21"/>
      <c r="B3" s="13">
        <v>2024</v>
      </c>
      <c r="C3" s="13">
        <v>2023</v>
      </c>
    </row>
    <row r="4" spans="1:3" x14ac:dyDescent="0.25">
      <c r="A4" s="1" t="s">
        <v>12</v>
      </c>
      <c r="B4" s="4"/>
      <c r="C4" s="4"/>
    </row>
    <row r="5" spans="1:3" x14ac:dyDescent="0.25">
      <c r="B5" s="8"/>
      <c r="C5" s="4"/>
    </row>
    <row r="6" spans="1:3" x14ac:dyDescent="0.25">
      <c r="A6" s="5" t="s">
        <v>7</v>
      </c>
      <c r="B6" s="9"/>
      <c r="C6" s="4"/>
    </row>
    <row r="7" spans="1:3" x14ac:dyDescent="0.25">
      <c r="A7" s="5" t="s">
        <v>13</v>
      </c>
      <c r="B7" s="15">
        <v>42835529</v>
      </c>
      <c r="C7" s="15">
        <v>37316219</v>
      </c>
    </row>
    <row r="8" spans="1:3" x14ac:dyDescent="0.25">
      <c r="A8" s="5" t="s">
        <v>14</v>
      </c>
      <c r="B8" s="15">
        <v>0</v>
      </c>
      <c r="C8" s="15"/>
    </row>
    <row r="9" spans="1:3" x14ac:dyDescent="0.25">
      <c r="A9" s="5" t="s">
        <v>15</v>
      </c>
      <c r="B9" s="15">
        <v>0</v>
      </c>
      <c r="C9" s="15">
        <v>0</v>
      </c>
    </row>
    <row r="10" spans="1:3" x14ac:dyDescent="0.25">
      <c r="A10" s="5" t="s">
        <v>16</v>
      </c>
      <c r="B10" s="16">
        <v>-9887858</v>
      </c>
      <c r="C10" s="15">
        <v>-11229425</v>
      </c>
    </row>
    <row r="11" spans="1:3" x14ac:dyDescent="0.25">
      <c r="A11" s="5" t="s">
        <v>17</v>
      </c>
      <c r="B11" s="16">
        <v>-5812773</v>
      </c>
      <c r="C11" s="17">
        <v>-362638</v>
      </c>
    </row>
    <row r="12" spans="1:3" x14ac:dyDescent="0.25">
      <c r="A12" s="5" t="s">
        <v>18</v>
      </c>
      <c r="B12" s="18">
        <f>SUM(B13:B14)</f>
        <v>-15841166</v>
      </c>
      <c r="C12" s="18">
        <f>SUM(C13:C14)</f>
        <v>-12150854</v>
      </c>
    </row>
    <row r="13" spans="1:3" x14ac:dyDescent="0.25">
      <c r="A13" s="14" t="s">
        <v>8</v>
      </c>
      <c r="B13" s="16">
        <v>-13577302</v>
      </c>
      <c r="C13" s="17">
        <v>-10411219</v>
      </c>
    </row>
    <row r="14" spans="1:3" x14ac:dyDescent="0.25">
      <c r="A14" s="14" t="s">
        <v>20</v>
      </c>
      <c r="B14" s="16">
        <v>-2263864</v>
      </c>
      <c r="C14" s="17">
        <v>-1739635</v>
      </c>
    </row>
    <row r="15" spans="1:3" x14ac:dyDescent="0.25">
      <c r="A15" s="5" t="s">
        <v>19</v>
      </c>
      <c r="B15" s="16">
        <v>-6345838</v>
      </c>
      <c r="C15" s="17">
        <v>-3601137</v>
      </c>
    </row>
    <row r="16" spans="1:3" x14ac:dyDescent="0.25">
      <c r="A16" s="5" t="s">
        <v>2</v>
      </c>
      <c r="B16" s="16">
        <v>-59415</v>
      </c>
      <c r="C16" s="17">
        <v>-1408330</v>
      </c>
    </row>
    <row r="17" spans="1:3" x14ac:dyDescent="0.25">
      <c r="A17" s="7" t="s">
        <v>9</v>
      </c>
      <c r="B17" s="19">
        <f>SUM(B6:B12,B15:B16)</f>
        <v>4888479</v>
      </c>
      <c r="C17" s="19">
        <f>SUM(C6:C12,C15:C16)</f>
        <v>8563835</v>
      </c>
    </row>
    <row r="18" spans="1:3" x14ac:dyDescent="0.25">
      <c r="A18" s="3"/>
      <c r="B18" s="16"/>
      <c r="C18" s="16"/>
    </row>
    <row r="19" spans="1:3" x14ac:dyDescent="0.25">
      <c r="A19" s="2" t="s">
        <v>3</v>
      </c>
      <c r="B19" s="22"/>
      <c r="C19" s="15"/>
    </row>
    <row r="20" spans="1:3" x14ac:dyDescent="0.25">
      <c r="A20" s="10" t="s">
        <v>11</v>
      </c>
      <c r="B20" s="22">
        <v>0</v>
      </c>
      <c r="C20" s="15">
        <v>0</v>
      </c>
    </row>
    <row r="21" spans="1:3" x14ac:dyDescent="0.25">
      <c r="A21" s="5" t="s">
        <v>4</v>
      </c>
      <c r="B21" s="16">
        <v>0</v>
      </c>
      <c r="C21" s="15">
        <v>0</v>
      </c>
    </row>
    <row r="22" spans="1:3" x14ac:dyDescent="0.25">
      <c r="A22" s="5" t="s">
        <v>10</v>
      </c>
      <c r="B22" s="16">
        <v>0</v>
      </c>
      <c r="C22" s="15">
        <v>-1755647</v>
      </c>
    </row>
    <row r="23" spans="1:3" x14ac:dyDescent="0.25">
      <c r="A23" s="3" t="s">
        <v>1</v>
      </c>
      <c r="B23" s="19">
        <f>B20+B21+B22</f>
        <v>0</v>
      </c>
      <c r="C23" s="19">
        <f>C20+C21+C22</f>
        <v>-1755647</v>
      </c>
    </row>
    <row r="24" spans="1:3" x14ac:dyDescent="0.25">
      <c r="A24" s="11"/>
      <c r="B24" s="23"/>
      <c r="C24" s="15"/>
    </row>
    <row r="25" spans="1:3" ht="15.75" thickBot="1" x14ac:dyDescent="0.3">
      <c r="A25" s="11" t="s">
        <v>5</v>
      </c>
      <c r="B25" s="24">
        <f>B17+B23</f>
        <v>4888479</v>
      </c>
      <c r="C25" s="24">
        <f>C17+C23</f>
        <v>6808188</v>
      </c>
    </row>
    <row r="26" spans="1:3" x14ac:dyDescent="0.25">
      <c r="A26" s="6" t="s">
        <v>21</v>
      </c>
      <c r="B26" s="16">
        <v>-733272</v>
      </c>
      <c r="C26" s="15">
        <v>-1021228</v>
      </c>
    </row>
    <row r="27" spans="1:3" ht="15.75" thickBot="1" x14ac:dyDescent="0.3">
      <c r="A27" s="11" t="s">
        <v>22</v>
      </c>
      <c r="B27" s="25">
        <f>B25+B26</f>
        <v>4155207</v>
      </c>
      <c r="C27" s="25">
        <f>C25+C26</f>
        <v>5786960</v>
      </c>
    </row>
    <row r="28" spans="1:3" ht="15.75" thickTop="1" x14ac:dyDescent="0.25">
      <c r="A28" s="4"/>
      <c r="B28" s="26"/>
      <c r="C28" s="26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2025-07-09T13:16:44Z</dcterms:modified>
</cp:coreProperties>
</file>