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E E PERBASHKET  10.04.2021/MATERIALE PERMBLEDHESE/ALGAN SHPK/"/>
    </mc:Choice>
  </mc:AlternateContent>
  <xr:revisionPtr revIDLastSave="9" documentId="11_EC349FB79FDFA0CF77B22272175138831C1ED2B7" xr6:coauthVersionLast="47" xr6:coauthVersionMax="47" xr10:uidLastSave="{4E4F690B-F658-4F50-AC7E-986EBDC0F92B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/>
  <c r="B17" i="1" s="1"/>
  <c r="I7" i="1"/>
  <c r="H23" i="1"/>
  <c r="I13" i="1"/>
  <c r="I23" i="1"/>
  <c r="I19" i="1"/>
  <c r="H6" i="1"/>
  <c r="H14" i="1"/>
  <c r="H10" i="1"/>
  <c r="H7" i="1"/>
  <c r="I26" i="1"/>
  <c r="I25" i="1"/>
  <c r="H19" i="1"/>
  <c r="I20" i="1"/>
  <c r="H26" i="1"/>
  <c r="I6" i="1"/>
  <c r="H21" i="1"/>
  <c r="H20" i="1"/>
  <c r="H24" i="1"/>
  <c r="I10" i="1"/>
  <c r="I12" i="1"/>
  <c r="I17" i="1"/>
  <c r="H9" i="1"/>
  <c r="H13" i="1"/>
  <c r="H25" i="1"/>
  <c r="I22" i="1"/>
  <c r="I15" i="1"/>
  <c r="I14" i="1"/>
  <c r="H17" i="1"/>
  <c r="H22" i="1"/>
  <c r="I21" i="1"/>
  <c r="H16" i="1"/>
  <c r="I16" i="1"/>
  <c r="H18" i="1"/>
  <c r="H27" i="1"/>
  <c r="H11" i="1"/>
  <c r="I9" i="1"/>
  <c r="I8" i="1"/>
  <c r="I11" i="1"/>
  <c r="I18" i="1"/>
  <c r="H12" i="1"/>
  <c r="I27" i="1"/>
  <c r="I24" i="1"/>
  <c r="H15" i="1"/>
  <c r="H8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<sst xmlns="http://schemas.openxmlformats.org/spreadsheetml/2006/main" count="28" uniqueCount="27">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</sst>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4" fontId="0" fillId="0" borderId="0" xfId="0" applyNumberForma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0" fillId="0" borderId="0" xfId="0" applyNumberFormat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34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12.140625" customWidth="1"/>
    <col min="7" max="7" width="3" bestFit="1" customWidth="1"/>
    <col min="8" max="8" width="24.7109375" bestFit="1" customWidth="1"/>
    <col min="9" max="9" width="26.140625" bestFit="1" customWidth="1"/>
  </cols>
  <sheetData>
    <row r="1" spans="1:9" x14ac:dyDescent="0.25">
      <c r="H1" t="s">
        <v>26</v>
      </c>
      <c r="I1" s="17" t="s">
        <v>25</v>
      </c>
    </row>
    <row r="2" spans="1:9" ht="15" customHeight="1" x14ac:dyDescent="0.25">
      <c r="A2" s="29" t="s">
        <v>24</v>
      </c>
      <c r="B2" s="16" t="s">
        <v>23</v>
      </c>
      <c r="C2" s="16" t="s">
        <v>23</v>
      </c>
    </row>
    <row r="3" spans="1:9" ht="15" customHeight="1" x14ac:dyDescent="0.25">
      <c r="A3" s="30"/>
      <c r="B3" s="16" t="s">
        <v>22</v>
      </c>
      <c r="C3" s="16" t="s">
        <v>21</v>
      </c>
    </row>
    <row r="4" spans="1:9" x14ac:dyDescent="0.25">
      <c r="A4" s="15" t="s">
        <v>20</v>
      </c>
      <c r="B4" s="1"/>
      <c r="C4" s="1"/>
    </row>
    <row r="5" spans="1:9" x14ac:dyDescent="0.25">
      <c r="B5" s="14"/>
      <c r="C5" s="1"/>
    </row>
    <row r="6" spans="1:9" x14ac:dyDescent="0.25">
      <c r="A6" s="9" t="s">
        <v>19</v>
      </c>
      <c r="B6" s="27">
        <v>5575500</v>
      </c>
      <c r="C6" s="19">
        <v>5546573</v>
      </c>
      <c r="D6" s="21"/>
      <c r="E6" s="21"/>
      <c r="F6" s="18"/>
      <c r="G6">
        <v>1</v>
      </c>
      <c r="H6" t="e">
        <f t="shared" ref="H6:H27" ca="1" si="0">CONCATENATE("PR-",PullFirstLetters(SUBSTITUTE(SUBSTITUTE(SUBSTITUTE(SUBSTITUTE(SUBSTITUTE(A6, "/", ""), ":", ""), "(", ""), ")", ""), ",", "")  ),"-")&amp;TEXT(G6,"000")</f>
        <v>#NAME?</v>
      </c>
      <c r="I6" t="e">
        <f t="shared" ref="I6:I27" ca="1" si="1">CONCATENATE("PPA-",PullFirstLetters(SUBSTITUTE(SUBSTITUTE(SUBSTITUTE(SUBSTITUTE(SUBSTITUTE(A6, "/", ""), ":", ""), "(", ""), ")", ""), ",", "")  ),"-")&amp;TEXT(G6,"000")</f>
        <v>#NAME?</v>
      </c>
    </row>
    <row r="7" spans="1:9" x14ac:dyDescent="0.25">
      <c r="A7" s="9" t="s">
        <v>18</v>
      </c>
      <c r="B7" s="20"/>
      <c r="C7" s="20"/>
      <c r="D7" s="21"/>
      <c r="E7" s="21"/>
      <c r="F7" s="18"/>
      <c r="G7">
        <v>2</v>
      </c>
      <c r="H7" t="e">
        <f t="shared" ca="1" si="0"/>
        <v>#NAME?</v>
      </c>
      <c r="I7" t="e">
        <f t="shared" ca="1" si="1"/>
        <v>#NAME?</v>
      </c>
    </row>
    <row r="8" spans="1:9" x14ac:dyDescent="0.25">
      <c r="A8" s="9" t="s">
        <v>17</v>
      </c>
      <c r="B8" s="20"/>
      <c r="C8" s="20"/>
      <c r="D8" s="21"/>
      <c r="E8" s="21"/>
      <c r="F8" s="18"/>
      <c r="G8">
        <v>3</v>
      </c>
      <c r="H8" t="e">
        <f t="shared" ca="1" si="0"/>
        <v>#NAME?</v>
      </c>
      <c r="I8" t="e">
        <f t="shared" ca="1" si="1"/>
        <v>#NAME?</v>
      </c>
    </row>
    <row r="9" spans="1:9" x14ac:dyDescent="0.25">
      <c r="A9" s="9" t="s">
        <v>16</v>
      </c>
      <c r="B9" s="20"/>
      <c r="C9" s="20"/>
      <c r="D9" s="21"/>
      <c r="E9" s="21"/>
      <c r="F9" s="18"/>
      <c r="G9">
        <v>4</v>
      </c>
      <c r="H9" t="e">
        <f t="shared" ca="1" si="0"/>
        <v>#NAME?</v>
      </c>
      <c r="I9" t="e">
        <f t="shared" ca="1" si="1"/>
        <v>#NAME?</v>
      </c>
    </row>
    <row r="10" spans="1:9" x14ac:dyDescent="0.25">
      <c r="A10" s="9" t="s">
        <v>15</v>
      </c>
      <c r="B10" s="22"/>
      <c r="C10" s="22"/>
      <c r="D10" s="21"/>
      <c r="E10" s="21"/>
      <c r="F10" s="18"/>
      <c r="G10">
        <v>5</v>
      </c>
      <c r="H10" t="e">
        <f t="shared" ca="1" si="0"/>
        <v>#NAME?</v>
      </c>
      <c r="I10" t="e">
        <f t="shared" ca="1" si="1"/>
        <v>#NAME?</v>
      </c>
    </row>
    <row r="11" spans="1:9" x14ac:dyDescent="0.25">
      <c r="A11" s="9" t="s">
        <v>14</v>
      </c>
      <c r="B11" s="22"/>
      <c r="C11" s="22"/>
      <c r="D11" s="21"/>
      <c r="E11" s="21"/>
      <c r="F11" s="18"/>
      <c r="G11">
        <v>6</v>
      </c>
      <c r="H11" t="e">
        <f t="shared" ca="1" si="0"/>
        <v>#NAME?</v>
      </c>
      <c r="I11" t="e">
        <f t="shared" ca="1" si="1"/>
        <v>#NAME?</v>
      </c>
    </row>
    <row r="12" spans="1:9" x14ac:dyDescent="0.25">
      <c r="A12" s="9" t="s">
        <v>13</v>
      </c>
      <c r="B12" s="23">
        <f>SUM(B13:B14)</f>
        <v>-275412</v>
      </c>
      <c r="C12" s="23">
        <v>-378108</v>
      </c>
      <c r="D12" s="21"/>
      <c r="E12" s="28"/>
      <c r="F12" s="18"/>
      <c r="G12">
        <v>7</v>
      </c>
      <c r="H12" t="e">
        <f t="shared" ca="1" si="0"/>
        <v>#NAME?</v>
      </c>
      <c r="I12" t="e">
        <f t="shared" ca="1" si="1"/>
        <v>#NAME?</v>
      </c>
    </row>
    <row r="13" spans="1:9" x14ac:dyDescent="0.25">
      <c r="A13" s="13" t="s">
        <v>12</v>
      </c>
      <c r="B13" s="22">
        <v>-236000</v>
      </c>
      <c r="C13" s="22">
        <v>-324000</v>
      </c>
      <c r="D13" s="21"/>
      <c r="E13" s="28"/>
      <c r="F13" s="18"/>
      <c r="G13">
        <v>8</v>
      </c>
      <c r="H13" t="e">
        <f t="shared" ca="1" si="0"/>
        <v>#NAME?</v>
      </c>
      <c r="I13" t="e">
        <f t="shared" ca="1" si="1"/>
        <v>#NAME?</v>
      </c>
    </row>
    <row r="14" spans="1:9" x14ac:dyDescent="0.25">
      <c r="A14" s="13" t="s">
        <v>11</v>
      </c>
      <c r="B14" s="22">
        <v>-39412</v>
      </c>
      <c r="C14" s="22">
        <v>-54107.999999999993</v>
      </c>
      <c r="D14" s="21"/>
      <c r="E14" s="28"/>
      <c r="F14" s="18"/>
      <c r="G14">
        <v>9</v>
      </c>
      <c r="H14" t="e">
        <f t="shared" ca="1" si="0"/>
        <v>#NAME?</v>
      </c>
      <c r="I14" t="e">
        <f t="shared" ca="1" si="1"/>
        <v>#NAME?</v>
      </c>
    </row>
    <row r="15" spans="1:9" x14ac:dyDescent="0.25">
      <c r="A15" s="9" t="s">
        <v>10</v>
      </c>
      <c r="B15" s="24">
        <v>-2600208</v>
      </c>
      <c r="C15" s="24">
        <v>-2750350</v>
      </c>
      <c r="D15" s="21"/>
      <c r="E15" s="20"/>
      <c r="F15" s="18"/>
      <c r="G15">
        <v>10</v>
      </c>
      <c r="H15" t="e">
        <f t="shared" ca="1" si="0"/>
        <v>#NAME?</v>
      </c>
      <c r="I15" t="e">
        <f t="shared" ca="1" si="1"/>
        <v>#NAME?</v>
      </c>
    </row>
    <row r="16" spans="1:9" x14ac:dyDescent="0.25">
      <c r="A16" s="9" t="s">
        <v>9</v>
      </c>
      <c r="B16" s="24"/>
      <c r="C16" s="24"/>
      <c r="D16" s="21"/>
      <c r="E16" s="20"/>
      <c r="F16" s="18"/>
      <c r="G16">
        <v>11</v>
      </c>
      <c r="H16" t="e">
        <f t="shared" ca="1" si="0"/>
        <v>#NAME?</v>
      </c>
      <c r="I16" t="e">
        <f t="shared" ca="1" si="1"/>
        <v>#NAME?</v>
      </c>
    </row>
    <row r="17" spans="1:9" x14ac:dyDescent="0.25">
      <c r="A17" s="10" t="s">
        <v>8</v>
      </c>
      <c r="B17" s="6">
        <f>SUM(B6:B12,B15:B16)</f>
        <v>2699880</v>
      </c>
      <c r="C17" s="6">
        <v>2418115</v>
      </c>
      <c r="D17" s="21"/>
      <c r="E17" s="20"/>
      <c r="F17" s="18"/>
      <c r="G17">
        <v>12</v>
      </c>
      <c r="H17" t="e">
        <f t="shared" ca="1" si="0"/>
        <v>#NAME?</v>
      </c>
      <c r="I17" t="e">
        <f t="shared" ca="1" si="1"/>
        <v>#NAME?</v>
      </c>
    </row>
    <row r="18" spans="1:9" x14ac:dyDescent="0.25">
      <c r="A18" s="7"/>
      <c r="B18" s="12"/>
      <c r="C18" s="12"/>
      <c r="D18" s="21"/>
      <c r="E18" s="20"/>
      <c r="F18" s="18"/>
      <c r="H18" t="e">
        <f t="shared" ca="1" si="0"/>
        <v>#NAME?</v>
      </c>
      <c r="I18" t="e">
        <f t="shared" ca="1" si="1"/>
        <v>#NAME?</v>
      </c>
    </row>
    <row r="19" spans="1:9" x14ac:dyDescent="0.25">
      <c r="A19" s="11" t="s">
        <v>7</v>
      </c>
      <c r="B19" s="25"/>
      <c r="C19" s="25"/>
      <c r="D19" s="21"/>
      <c r="E19" s="20"/>
      <c r="F19" s="18"/>
      <c r="G19">
        <v>13</v>
      </c>
      <c r="H19" t="e">
        <f t="shared" ca="1" si="0"/>
        <v>#NAME?</v>
      </c>
      <c r="I19" t="e">
        <f t="shared" ca="1" si="1"/>
        <v>#NAME?</v>
      </c>
    </row>
    <row r="20" spans="1:9" x14ac:dyDescent="0.25">
      <c r="A20" s="8" t="s">
        <v>6</v>
      </c>
      <c r="B20" s="25"/>
      <c r="C20" s="25"/>
      <c r="D20" s="21"/>
      <c r="E20" s="20"/>
      <c r="F20" s="18"/>
      <c r="G20">
        <v>14</v>
      </c>
      <c r="H20" t="e">
        <f t="shared" ca="1" si="0"/>
        <v>#NAME?</v>
      </c>
      <c r="I20" t="e">
        <f t="shared" ca="1" si="1"/>
        <v>#NAME?</v>
      </c>
    </row>
    <row r="21" spans="1:9" x14ac:dyDescent="0.25">
      <c r="A21" s="9" t="s">
        <v>5</v>
      </c>
      <c r="B21" s="22"/>
      <c r="C21" s="22"/>
      <c r="D21" s="21"/>
      <c r="E21" s="20"/>
      <c r="F21" s="18"/>
      <c r="G21">
        <v>15</v>
      </c>
      <c r="H21" t="e">
        <f t="shared" ca="1" si="0"/>
        <v>#NAME?</v>
      </c>
      <c r="I21" t="e">
        <f t="shared" ca="1" si="1"/>
        <v>#NAME?</v>
      </c>
    </row>
    <row r="22" spans="1:9" x14ac:dyDescent="0.25">
      <c r="A22" s="9" t="s">
        <v>4</v>
      </c>
      <c r="B22" s="22">
        <v>-467400</v>
      </c>
      <c r="C22" s="22">
        <v>-467400</v>
      </c>
      <c r="D22" s="21"/>
      <c r="E22" s="20"/>
      <c r="F22" s="18"/>
      <c r="G22">
        <v>16</v>
      </c>
      <c r="H22" t="e">
        <f t="shared" ca="1" si="0"/>
        <v>#NAME?</v>
      </c>
      <c r="I22" t="e">
        <f t="shared" ca="1" si="1"/>
        <v>#NAME?</v>
      </c>
    </row>
    <row r="23" spans="1:9" x14ac:dyDescent="0.25">
      <c r="A23" s="7" t="s">
        <v>3</v>
      </c>
      <c r="B23" s="6">
        <f>SUM(B20:B22)</f>
        <v>-467400</v>
      </c>
      <c r="C23" s="6">
        <v>-467400</v>
      </c>
      <c r="D23" s="21"/>
      <c r="E23" s="20"/>
      <c r="F23" s="18"/>
      <c r="G23">
        <v>17</v>
      </c>
      <c r="H23" t="e">
        <f t="shared" ca="1" si="0"/>
        <v>#NAME?</v>
      </c>
      <c r="I23" t="e">
        <f t="shared" ca="1" si="1"/>
        <v>#NAME?</v>
      </c>
    </row>
    <row r="24" spans="1:9" x14ac:dyDescent="0.25">
      <c r="A24" s="3"/>
      <c r="B24" s="26"/>
      <c r="C24" s="26"/>
      <c r="D24" s="21"/>
      <c r="E24" s="20"/>
      <c r="F24" s="18"/>
      <c r="H24" t="e">
        <f t="shared" ca="1" si="0"/>
        <v>#NAME?</v>
      </c>
      <c r="I24" t="e">
        <f t="shared" ca="1" si="1"/>
        <v>#NAME?</v>
      </c>
    </row>
    <row r="25" spans="1:9" ht="15.75" thickBot="1" x14ac:dyDescent="0.3">
      <c r="A25" s="3" t="s">
        <v>2</v>
      </c>
      <c r="B25" s="5">
        <f>B17+B23</f>
        <v>2232480</v>
      </c>
      <c r="C25" s="5">
        <v>1950715</v>
      </c>
      <c r="D25" s="21"/>
      <c r="E25" s="20"/>
      <c r="F25" s="18"/>
      <c r="G25">
        <v>18</v>
      </c>
      <c r="H25" t="e">
        <f t="shared" ca="1" si="0"/>
        <v>#NAME?</v>
      </c>
      <c r="I25" t="e">
        <f t="shared" ca="1" si="1"/>
        <v>#NAME?</v>
      </c>
    </row>
    <row r="26" spans="1:9" x14ac:dyDescent="0.25">
      <c r="A26" s="4" t="s">
        <v>1</v>
      </c>
      <c r="B26" s="19">
        <v>-111624</v>
      </c>
      <c r="C26" s="19">
        <v>-97536</v>
      </c>
      <c r="D26" s="21"/>
      <c r="E26" s="20"/>
      <c r="F26" s="18"/>
      <c r="G26">
        <v>19</v>
      </c>
      <c r="H26" t="e">
        <f t="shared" ca="1" si="0"/>
        <v>#NAME?</v>
      </c>
      <c r="I26" t="e">
        <f t="shared" ca="1" si="1"/>
        <v>#NAME?</v>
      </c>
    </row>
    <row r="27" spans="1:9" ht="15.75" thickBot="1" x14ac:dyDescent="0.3">
      <c r="A27" s="3" t="s">
        <v>0</v>
      </c>
      <c r="B27" s="2">
        <f>B25+B26</f>
        <v>2120856</v>
      </c>
      <c r="C27" s="2">
        <v>1853179</v>
      </c>
      <c r="D27" s="21"/>
      <c r="E27" s="21"/>
      <c r="F27" s="18"/>
      <c r="G27">
        <v>20</v>
      </c>
      <c r="H27" t="e">
        <f t="shared" ca="1" si="0"/>
        <v>#NAME?</v>
      </c>
      <c r="I27" t="e">
        <f t="shared" ca="1" si="1"/>
        <v>#NAME?</v>
      </c>
    </row>
    <row r="28" spans="1:9" ht="15.75" thickTop="1" x14ac:dyDescent="0.25">
      <c r="A28" s="1"/>
      <c r="B28" s="20"/>
      <c r="C28" s="20"/>
      <c r="D28" s="21"/>
      <c r="E28" s="21"/>
      <c r="F28" s="18"/>
    </row>
    <row r="29" spans="1:9" x14ac:dyDescent="0.25">
      <c r="A29" s="1"/>
      <c r="B29" s="20"/>
      <c r="C29" s="20"/>
      <c r="D29" s="21"/>
      <c r="E29" s="21"/>
      <c r="F29" s="18"/>
    </row>
    <row r="30" spans="1:9" x14ac:dyDescent="0.25">
      <c r="A30" s="1"/>
      <c r="B30" s="20"/>
      <c r="C30" s="20"/>
      <c r="D30" s="21"/>
      <c r="E30" s="21"/>
      <c r="F30" s="18"/>
    </row>
    <row r="31" spans="1:9" x14ac:dyDescent="0.25">
      <c r="B31" s="21"/>
      <c r="C31" s="21"/>
      <c r="D31" s="21"/>
      <c r="E31" s="21"/>
      <c r="F31" s="18"/>
    </row>
    <row r="32" spans="1:9" x14ac:dyDescent="0.25">
      <c r="B32" s="21"/>
      <c r="C32" s="21"/>
      <c r="D32" s="21"/>
      <c r="E32" s="21"/>
      <c r="F32" s="18"/>
    </row>
    <row r="33" spans="2:6" x14ac:dyDescent="0.25">
      <c r="B33" s="21"/>
      <c r="C33" s="21"/>
      <c r="D33" s="21"/>
      <c r="E33" s="21"/>
      <c r="F33" s="18"/>
    </row>
    <row r="34" spans="2:6" x14ac:dyDescent="0.25">
      <c r="F34" s="18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dcterms:created xsi:type="dcterms:W3CDTF">2018-06-20T15:30:23Z</dcterms:created>
  <dcterms:modified xsi:type="dcterms:W3CDTF">2021-06-23T16:21:52Z</dcterms:modified>
</cp:coreProperties>
</file>