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ilda.vyshka\Desktop\ACE\ACE 2020 tax files\"/>
    </mc:Choice>
  </mc:AlternateContent>
  <bookViews>
    <workbookView xWindow="0" yWindow="0" windowWidth="28800" windowHeight="1243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9" i="20" l="1"/>
  <c r="B17" i="20"/>
  <c r="B36" i="20" s="1"/>
  <c r="B41" i="20" s="1"/>
  <c r="B51" i="20" s="1"/>
  <c r="D17" i="20" l="1"/>
  <c r="D36" i="20" s="1"/>
  <c r="D41" i="20" s="1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<sst xmlns="http://schemas.openxmlformats.org/spreadsheetml/2006/main" count="406" uniqueCount="264">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</sst>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171" fontId="188" fillId="0" borderId="27" xfId="470" applyNumberFormat="1" applyFont="1" applyFill="1" applyBorder="1"/>
    <xf numFmtId="171" fontId="188" fillId="0" borderId="28" xfId="470" applyNumberFormat="1" applyFont="1" applyFill="1" applyBorder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E22" sqref="E22"/>
    </sheetView>
  </sheetViews>
  <sheetFormatPr defaultColWidth="9.140625"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3"/>
      <c r="B7" s="79" t="s">
        <v>211</v>
      </c>
      <c r="C7" s="79"/>
      <c r="D7" s="79" t="s">
        <v>211</v>
      </c>
    </row>
    <row r="8" spans="1:8" ht="15" customHeight="1">
      <c r="A8" s="83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/>
      <c r="C11" s="41"/>
      <c r="D11" s="44"/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81"/>
      <c r="C16" s="82"/>
      <c r="D16" s="81"/>
    </row>
    <row r="17" spans="1:10">
      <c r="A17" s="77" t="s">
        <v>260</v>
      </c>
      <c r="B17" s="70">
        <f>SUM(B11:B16)</f>
        <v>0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>
        <v>-416980.58429987554</v>
      </c>
      <c r="C20" s="74"/>
      <c r="D20" s="76">
        <v>-399091.19409889303</v>
      </c>
    </row>
    <row r="21" spans="1:10">
      <c r="A21" s="77" t="s">
        <v>210</v>
      </c>
      <c r="B21" s="65"/>
      <c r="C21" s="74"/>
      <c r="D21" s="65"/>
    </row>
    <row r="22" spans="1:10">
      <c r="A22" s="43" t="s">
        <v>257</v>
      </c>
      <c r="B22" s="76"/>
      <c r="C22" s="74"/>
      <c r="D22" s="76"/>
    </row>
    <row r="23" spans="1:10">
      <c r="A23" s="43" t="s">
        <v>236</v>
      </c>
      <c r="B23" s="76"/>
      <c r="C23" s="74"/>
      <c r="D23" s="76"/>
      <c r="J23" s="43"/>
    </row>
    <row r="24" spans="1:10">
      <c r="A24" s="43" t="s">
        <v>235</v>
      </c>
      <c r="B24" s="76"/>
      <c r="C24" s="74"/>
      <c r="D24" s="76"/>
      <c r="J24" s="43"/>
    </row>
    <row r="25" spans="1:10">
      <c r="A25" s="43" t="s">
        <v>243</v>
      </c>
      <c r="B25" s="76"/>
      <c r="C25" s="74"/>
      <c r="D25" s="76"/>
      <c r="J25" s="43"/>
    </row>
    <row r="26" spans="1:10">
      <c r="A26" s="43" t="s">
        <v>237</v>
      </c>
      <c r="B26" s="76"/>
      <c r="C26" s="74"/>
      <c r="D26" s="76"/>
    </row>
    <row r="27" spans="1:10">
      <c r="A27" s="43" t="s">
        <v>242</v>
      </c>
      <c r="B27" s="76"/>
      <c r="C27" s="74"/>
      <c r="D27" s="76"/>
    </row>
    <row r="28" spans="1:10">
      <c r="A28" s="43" t="s">
        <v>238</v>
      </c>
      <c r="B28" s="76"/>
      <c r="C28" s="74"/>
      <c r="D28" s="76"/>
    </row>
    <row r="29" spans="1:10">
      <c r="A29" s="77" t="s">
        <v>215</v>
      </c>
      <c r="B29" s="76"/>
      <c r="C29" s="74"/>
      <c r="D29" s="76"/>
    </row>
    <row r="30" spans="1:10">
      <c r="A30" s="77" t="s">
        <v>256</v>
      </c>
      <c r="B30" s="65"/>
      <c r="C30" s="74"/>
      <c r="D30" s="65"/>
    </row>
    <row r="31" spans="1:10">
      <c r="A31" s="43" t="s">
        <v>239</v>
      </c>
      <c r="B31" s="76"/>
      <c r="C31" s="74"/>
      <c r="D31" s="76"/>
    </row>
    <row r="32" spans="1:10">
      <c r="A32" s="43" t="s">
        <v>241</v>
      </c>
      <c r="B32" s="76"/>
      <c r="C32" s="74"/>
      <c r="D32" s="76"/>
    </row>
    <row r="33" spans="1:5">
      <c r="A33" s="43" t="s">
        <v>240</v>
      </c>
      <c r="B33" s="76"/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-416980.58429987554</v>
      </c>
      <c r="C36" s="70"/>
      <c r="D36" s="69">
        <f>SUM(D17:D35)</f>
        <v>-399091.19409889303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-416980.58429987554</v>
      </c>
      <c r="C41" s="63"/>
      <c r="D41" s="62">
        <f>SUM(D36:D40)</f>
        <v>-399091.19409889303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-416980.58429987554</v>
      </c>
      <c r="C51" s="57"/>
      <c r="D51" s="56">
        <f>D41+D49</f>
        <v>-399091.19409889303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egilda.vyshka</cp:lastModifiedBy>
  <cp:lastPrinted>2016-10-03T09:59:38Z</cp:lastPrinted>
  <dcterms:created xsi:type="dcterms:W3CDTF">2012-01-19T09:31:29Z</dcterms:created>
  <dcterms:modified xsi:type="dcterms:W3CDTF">2022-09-28T10:43:09Z</dcterms:modified>
</cp:coreProperties>
</file>