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. Dosjet elektronike\Ervisa Avda\02. Bursa Shqiptare e Titujve ALSE_sha\2024\00. Pasqyrat Financiare\00. Dorezimi ne QKB\"/>
    </mc:Choice>
  </mc:AlternateContent>
  <xr:revisionPtr revIDLastSave="0" documentId="13_ncr:1_{C6BEC63B-DD5A-4F56-855C-C773FB6DA148}" xr6:coauthVersionLast="45" xr6:coauthVersionMax="45" xr10:uidLastSave="{00000000-0000-0000-0000-000000000000}"/>
  <bookViews>
    <workbookView xWindow="-375" yWindow="15" windowWidth="14475" windowHeight="14985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1" i="18" l="1"/>
  <c r="D69" i="18"/>
  <c r="D67" i="18"/>
  <c r="D50" i="18"/>
  <c r="D35" i="18"/>
  <c r="D30" i="18"/>
  <c r="D28" i="18"/>
  <c r="B28" i="18" l="1"/>
  <c r="B30" i="18" s="1"/>
  <c r="B67" i="18" l="1"/>
  <c r="B59" i="18"/>
  <c r="B35" i="18"/>
  <c r="B50" i="18" s="1"/>
  <c r="B69" i="18" l="1"/>
  <c r="B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<sst xmlns="http://schemas.openxmlformats.org/spreadsheetml/2006/main" count="412" uniqueCount="266">
  <si>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</si>
  <si>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</si>
  <si>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</si>
  <si>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</si>
  <si>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</si>
  <si>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</si>
  <si>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</si>
  <si>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</si>
  <si>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</si>
  <si>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</si>
  <si>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</si>
  <si>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</si>
  <si>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</si>
  <si>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</si>
  <si>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</si>
  <si>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</si>
  <si>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</si>
  <si>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</si>
  <si>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</si>
  <si>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</si>
  <si>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</si>
  <si>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</si>
  <si>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</si>
  <si>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</si>
  <si>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</si>
  <si>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</si>
  <si>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</si>
  <si>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</si>
  <si>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</si>
  <si>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</si>
  <si>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</si>
  <si>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</si>
  <si>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</si>
  <si>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</si>
  <si>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</si>
  <si>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</si>
  <si>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</si>
  <si>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</si>
  <si>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</si>
  <si>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</si>
  <si>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</si>
  <si>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</si>
  <si>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</si>
  <si>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</si>
  <si>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</si>
  <si>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</si>
  <si>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</si>
  <si>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</si>
  <si>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</si>
  <si>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</si>
  <si>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</si>
  <si>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</si>
  <si>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</si>
  <si>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</si>
  <si>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</si>
  <si>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</si>
  <si>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</si>
  <si>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</si>
  <si>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</si>
  <si>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</si>
  <si>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</si>
  <si>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</si>
  <si>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</si>
  <si>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</si>
  <si>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</si>
  <si>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</si>
  <si>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</si>
  <si>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</si>
  <si>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</si>
  <si>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</si>
  <si>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</si>
  <si>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</si>
  <si>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</si>
  <si>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</si>
  <si>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</si>
  <si>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</si>
  <si>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</si>
  <si>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</si>
  <si>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</si>
  <si>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</si>
  <si>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</si>
  <si>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</si>
  <si>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</si>
  <si>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</si>
  <si>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</si>
  <si>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</si>
  <si>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</si>
  <si>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</si>
  <si>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</si>
  <si>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</si>
  <si>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</si>
  <si>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</si>
  <si>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</si>
  <si>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</si>
  <si>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</si>
  <si>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</si>
  <si>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</si>
  <si>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</si>
  <si>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</si>
  <si>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</si>
  <si>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</si>
  <si>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</si>
  <si>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</si>
  <si>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</si>
  <si>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</si>
  <si>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</si>
  <si>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</si>
  <si>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</si>
  <si>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</si>
  <si>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</si>
  <si>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</si>
  <si>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</si>
  <si>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</si>
  <si>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</si>
  <si>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</si>
  <si>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</si>
  <si>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</si>
  <si>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</si>
  <si>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</si>
  <si>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</si>
  <si>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</si>
  <si>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</si>
  <si>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</si>
  <si>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</si>
  <si>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</si>
  <si>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</si>
  <si>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</si>
  <si>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</si>
  <si>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</si>
  <si>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</si>
  <si>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</si>
  <si>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</si>
  <si>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</si>
  <si>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</si>
  <si>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</si>
  <si>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</si>
  <si>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</si>
  <si>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</si>
  <si>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</si>
  <si>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</si>
  <si>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</si>
  <si>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</si>
  <si>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</si>
  <si>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</si>
  <si>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</si>
  <si>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</si>
  <si>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</si>
  <si>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</si>
  <si>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</si>
  <si>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</si>
  <si>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</si>
  <si>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</si>
  <si>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</si>
  <si>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</si>
  <si>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</si>
  <si>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</si>
  <si>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</si>
  <si>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</si>
  <si>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</si>
  <si>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</si>
  <si>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</si>
  <si>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</si>
  <si>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</si>
  <si>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</si>
  <si>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</si>
  <si>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</si>
  <si>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</si>
  <si>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</si>
  <si>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</si>
  <si>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</si>
  <si>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</si>
  <si>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</si>
  <si>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</si>
  <si>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</si>
  <si>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</si>
  <si>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</si>
  <si>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</si>
  <si>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</si>
  <si>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</si>
  <si>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</si>
  <si>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</si>
  <si>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</si>
  <si>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</si>
  <si>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</si>
  <si>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</si>
  <si>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</si>
  <si>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</si>
  <si>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</si>
  <si>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</si>
  <si>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</si>
  <si>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</si>
  <si>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</si>
  <si>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</si>
  <si>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</si>
  <si>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</si>
  <si>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</si>
  <si>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</si>
  <si>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</si>
  <si>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</si>
  <si>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</si>
  <si>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</si>
  <si>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</si>
  <si>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</si>
  <si>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</si>
  <si>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</si>
  <si>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</si>
  <si>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</si>
  <si>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</si>
  <si>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</si>
  <si>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</si>
  <si>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</si>
  <si>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</si>
  <si>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</si>
  <si>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</si>
  <si>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</si>
  <si>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</si>
  <si>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</si>
  <si>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</si>
  <si>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</si>
  <si>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</si>
  <si>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</si>
  <si>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</si>
  <si>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</si>
  <si>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</si>
  <si>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</si>
  <si>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</si>
  <si>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</si>
  <si>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</si>
  <si>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</si>
  <si>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</si>
  <si>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</si>
  <si>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</si>
  <si>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</si>
  <si>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</si>
  <si>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</si>
  <si>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</si>
  <si>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</si>
  <si>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</si>
  <si>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</si>
  <si>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</si>
  <si>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</si>
  <si>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</si>
  <si>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</si>
  <si>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</si>
  <si>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</si>
  <si>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</si>
  <si>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</si>
  <si>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</si>
  <si>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</si>
  <si>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</si>
  <si>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</si>
  <si>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</si>
  <si>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</si>
  <si>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</si>
  <si>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</si>
  <si>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</si>
  <si>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</si>
  <si>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</si>
  <si>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</si>
  <si>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</si>
  <si>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Lekë</t>
  </si>
  <si>
    <t>Bursa Shqiptare e Titujve-ALSE</t>
  </si>
  <si>
    <t>L71928011S</t>
  </si>
  <si>
    <t>Para ardhese</t>
  </si>
  <si>
    <t>Pasqyrat financiare te vitit 2024</t>
  </si>
  <si>
    <t>Te tjera (Shpenzimei tatimit mbi fitimin)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</si>
</sst>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79" fillId="62" borderId="0" xfId="6592" applyNumberFormat="1" applyFont="1" applyFill="1" applyBorder="1" applyAlignment="1" applyProtection="1">
      <alignment wrapText="1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86" fillId="0" borderId="0" xfId="0" applyNumberFormat="1" applyFont="1" applyBorder="1" applyAlignment="1">
      <alignment horizontal="right"/>
    </xf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topLeftCell="A55" zoomScaleNormal="100" workbookViewId="0">
      <selection activeCell="A66" sqref="A66"/>
    </sheetView>
  </sheetViews>
  <sheetFormatPr defaultRowHeight="15"/>
  <cols>
    <col min="1" max="1" width="56.1406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264</v>
      </c>
    </row>
    <row r="2" spans="1:6">
      <c r="A2" s="42" t="s">
        <v>261</v>
      </c>
    </row>
    <row r="3" spans="1:6">
      <c r="A3" s="42" t="s">
        <v>262</v>
      </c>
    </row>
    <row r="4" spans="1:6">
      <c r="A4" s="42" t="s">
        <v>260</v>
      </c>
    </row>
    <row r="5" spans="1:6">
      <c r="A5" s="41" t="s">
        <v>217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263</v>
      </c>
      <c r="E7" s="47"/>
      <c r="F7" s="36"/>
    </row>
    <row r="8" spans="1:6">
      <c r="A8" s="54" t="s">
        <v>224</v>
      </c>
      <c r="B8" s="38"/>
      <c r="C8" s="39"/>
      <c r="D8" s="38"/>
      <c r="E8" s="46"/>
      <c r="F8" s="36"/>
    </row>
    <row r="9" spans="1:6">
      <c r="A9" s="52" t="s">
        <v>214</v>
      </c>
      <c r="B9" s="38"/>
      <c r="C9" s="39"/>
      <c r="D9" s="38"/>
      <c r="E9" s="43"/>
      <c r="F9" s="36"/>
    </row>
    <row r="10" spans="1:6">
      <c r="A10" s="49" t="s">
        <v>255</v>
      </c>
      <c r="B10" s="50">
        <v>6391167</v>
      </c>
      <c r="C10" s="44"/>
      <c r="D10" s="50">
        <v>4004242</v>
      </c>
      <c r="E10" s="43"/>
      <c r="F10" s="36"/>
    </row>
    <row r="11" spans="1:6">
      <c r="A11" s="49" t="s">
        <v>256</v>
      </c>
      <c r="B11" s="50"/>
      <c r="C11" s="44"/>
      <c r="D11" s="50"/>
      <c r="E11" s="43"/>
      <c r="F11" s="36"/>
    </row>
    <row r="12" spans="1:6">
      <c r="A12" s="49" t="s">
        <v>257</v>
      </c>
      <c r="B12" s="50"/>
      <c r="C12" s="44"/>
      <c r="D12" s="50"/>
      <c r="E12" s="43"/>
      <c r="F12" s="36"/>
    </row>
    <row r="13" spans="1:6">
      <c r="A13" s="49" t="s">
        <v>258</v>
      </c>
      <c r="B13" s="50"/>
      <c r="C13" s="44"/>
      <c r="D13" s="50"/>
      <c r="E13" s="43"/>
      <c r="F13" s="36"/>
    </row>
    <row r="14" spans="1:6">
      <c r="A14" s="49" t="s">
        <v>259</v>
      </c>
      <c r="B14" s="50"/>
      <c r="C14" s="44"/>
      <c r="D14" s="50"/>
      <c r="E14" s="43"/>
      <c r="F14" s="36"/>
    </row>
    <row r="15" spans="1:6">
      <c r="A15" s="52" t="s">
        <v>225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226</v>
      </c>
      <c r="B17" s="50"/>
      <c r="C17" s="44"/>
      <c r="D17" s="50"/>
      <c r="E17" s="43"/>
      <c r="F17" s="36"/>
    </row>
    <row r="18" spans="1:6">
      <c r="A18" s="52" t="s">
        <v>215</v>
      </c>
      <c r="B18" s="50"/>
      <c r="C18" s="44"/>
      <c r="D18" s="50"/>
      <c r="E18" s="43"/>
      <c r="F18" s="36"/>
    </row>
    <row r="19" spans="1:6">
      <c r="A19" s="52" t="s">
        <v>227</v>
      </c>
      <c r="B19" s="50">
        <v>-1455072</v>
      </c>
      <c r="C19" s="44"/>
      <c r="D19" s="50">
        <v>-1878619</v>
      </c>
      <c r="E19" s="43"/>
      <c r="F19" s="36"/>
    </row>
    <row r="20" spans="1:6">
      <c r="A20" s="52" t="s">
        <v>228</v>
      </c>
      <c r="B20" s="50">
        <v>-2761095</v>
      </c>
      <c r="C20" s="44"/>
      <c r="D20" s="50">
        <v>-2480077</v>
      </c>
      <c r="E20" s="43"/>
      <c r="F20" s="36"/>
    </row>
    <row r="21" spans="1:6">
      <c r="A21" s="52" t="s">
        <v>229</v>
      </c>
      <c r="B21" s="50">
        <v>-85899</v>
      </c>
      <c r="C21" s="44"/>
      <c r="D21" s="50">
        <v>-481588</v>
      </c>
      <c r="E21" s="43"/>
      <c r="F21" s="36"/>
    </row>
    <row r="22" spans="1:6">
      <c r="A22" s="52" t="s">
        <v>230</v>
      </c>
      <c r="B22" s="50">
        <v>-3626933</v>
      </c>
      <c r="C22" s="44"/>
      <c r="D22" s="50">
        <v>-4997660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231</v>
      </c>
      <c r="B24" s="50"/>
      <c r="C24" s="44"/>
      <c r="D24" s="50"/>
      <c r="E24" s="43"/>
      <c r="F24" s="36"/>
    </row>
    <row r="25" spans="1:6" ht="30">
      <c r="A25" s="52" t="s">
        <v>232</v>
      </c>
      <c r="B25" s="50"/>
      <c r="C25" s="44"/>
      <c r="D25" s="50"/>
      <c r="E25" s="43"/>
      <c r="F25" s="36"/>
    </row>
    <row r="26" spans="1:6">
      <c r="A26" s="52" t="s">
        <v>233</v>
      </c>
      <c r="B26" s="50"/>
      <c r="C26" s="44"/>
      <c r="D26" s="50"/>
      <c r="E26" s="43"/>
      <c r="F26" s="36"/>
    </row>
    <row r="27" spans="1:6">
      <c r="A27" s="62" t="s">
        <v>213</v>
      </c>
      <c r="B27" s="50"/>
      <c r="C27" s="44"/>
      <c r="D27" s="50"/>
      <c r="E27" s="43"/>
      <c r="F27" s="36"/>
    </row>
    <row r="28" spans="1:6" ht="15" customHeight="1">
      <c r="A28" s="53" t="s">
        <v>216</v>
      </c>
      <c r="B28" s="57">
        <f>SUM(B10:B22,B24:B27)</f>
        <v>-1537832</v>
      </c>
      <c r="C28" s="44"/>
      <c r="D28" s="57">
        <f>SUM(D10:D22,D24:D27)</f>
        <v>-5833702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234</v>
      </c>
      <c r="B30" s="57">
        <f>SUM(B28:B29)</f>
        <v>-1537832</v>
      </c>
      <c r="C30" s="45"/>
      <c r="D30" s="57">
        <f>SUM(D28:D29)</f>
        <v>-5833702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235</v>
      </c>
      <c r="B32" s="52"/>
      <c r="C32" s="52"/>
      <c r="D32" s="52"/>
      <c r="E32" s="43"/>
      <c r="F32" s="36"/>
    </row>
    <row r="33" spans="1:6" ht="15" customHeight="1">
      <c r="A33" s="52" t="s">
        <v>236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254</v>
      </c>
      <c r="B35" s="58">
        <f>B30+B33</f>
        <v>-1537832</v>
      </c>
      <c r="C35" s="48"/>
      <c r="D35" s="58">
        <f>D30+D33</f>
        <v>-5833702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237</v>
      </c>
      <c r="B37" s="53"/>
      <c r="C37" s="53"/>
      <c r="D37" s="53"/>
      <c r="E37" s="43"/>
      <c r="F37" s="36"/>
    </row>
    <row r="38" spans="1:6">
      <c r="A38" s="52" t="s">
        <v>238</v>
      </c>
      <c r="B38" s="50"/>
      <c r="C38" s="44"/>
      <c r="D38" s="50"/>
      <c r="E38" s="43"/>
      <c r="F38" s="36"/>
    </row>
    <row r="39" spans="1:6">
      <c r="A39" s="52" t="s">
        <v>239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240</v>
      </c>
      <c r="B41" s="36"/>
      <c r="C41" s="36"/>
      <c r="D41" s="36"/>
      <c r="E41" s="48"/>
      <c r="F41" s="36"/>
    </row>
    <row r="42" spans="1:6">
      <c r="A42" s="52" t="s">
        <v>241</v>
      </c>
      <c r="B42" s="45"/>
      <c r="C42" s="45"/>
      <c r="D42" s="45"/>
      <c r="E42" s="48"/>
      <c r="F42" s="36"/>
    </row>
    <row r="43" spans="1:6">
      <c r="A43" s="55" t="s">
        <v>242</v>
      </c>
      <c r="B43" s="50"/>
      <c r="C43" s="44"/>
      <c r="D43" s="50"/>
      <c r="E43" s="43"/>
      <c r="F43" s="36"/>
    </row>
    <row r="44" spans="1:6">
      <c r="A44" s="55" t="s">
        <v>243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244</v>
      </c>
      <c r="B46" s="36"/>
      <c r="C46" s="36"/>
      <c r="D46" s="36"/>
      <c r="E46" s="48"/>
      <c r="F46" s="36"/>
    </row>
    <row r="47" spans="1:6">
      <c r="A47" s="55" t="s">
        <v>242</v>
      </c>
      <c r="B47" s="50"/>
      <c r="C47" s="44"/>
      <c r="D47" s="50"/>
      <c r="E47" s="36"/>
      <c r="F47" s="36"/>
    </row>
    <row r="48" spans="1:6">
      <c r="A48" s="55" t="s">
        <v>243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245</v>
      </c>
      <c r="B50" s="59">
        <f>B35</f>
        <v>-1537832</v>
      </c>
      <c r="D50" s="59">
        <f>D35</f>
        <v>-5833702</v>
      </c>
    </row>
    <row r="51" spans="1:5">
      <c r="A51" s="53"/>
    </row>
    <row r="52" spans="1:5">
      <c r="A52" s="54" t="s">
        <v>223</v>
      </c>
    </row>
    <row r="53" spans="1:5">
      <c r="A53" s="53"/>
    </row>
    <row r="54" spans="1:5" ht="29.25">
      <c r="A54" s="53" t="s">
        <v>246</v>
      </c>
    </row>
    <row r="55" spans="1:5">
      <c r="A55" s="52" t="s">
        <v>247</v>
      </c>
      <c r="B55" s="50"/>
      <c r="C55" s="44"/>
      <c r="D55" s="50"/>
    </row>
    <row r="56" spans="1:5">
      <c r="A56" s="52" t="s">
        <v>220</v>
      </c>
      <c r="B56" s="50"/>
      <c r="C56" s="44"/>
      <c r="D56" s="50"/>
    </row>
    <row r="57" spans="1:5">
      <c r="A57" s="62" t="s">
        <v>213</v>
      </c>
      <c r="B57" s="50"/>
      <c r="C57" s="44"/>
      <c r="D57" s="50"/>
    </row>
    <row r="58" spans="1:5" ht="30">
      <c r="A58" s="52" t="s">
        <v>248</v>
      </c>
      <c r="B58" s="50"/>
      <c r="C58" s="44"/>
      <c r="D58" s="50"/>
    </row>
    <row r="59" spans="1:5">
      <c r="A59" s="53" t="s">
        <v>222</v>
      </c>
      <c r="B59" s="59">
        <f>SUM(B55:B58)</f>
        <v>0</v>
      </c>
      <c r="D59" s="59">
        <v>0</v>
      </c>
    </row>
    <row r="60" spans="1:5">
      <c r="A60" s="51"/>
    </row>
    <row r="61" spans="1:5">
      <c r="A61" s="53" t="s">
        <v>249</v>
      </c>
    </row>
    <row r="62" spans="1:5">
      <c r="A62" s="52" t="s">
        <v>218</v>
      </c>
      <c r="B62" s="50"/>
      <c r="C62" s="44"/>
      <c r="D62" s="50"/>
    </row>
    <row r="63" spans="1:5" ht="30">
      <c r="A63" s="52" t="s">
        <v>219</v>
      </c>
      <c r="B63" s="50"/>
      <c r="C63" s="44"/>
      <c r="D63" s="50"/>
    </row>
    <row r="64" spans="1:5" ht="30">
      <c r="A64" s="52" t="s">
        <v>250</v>
      </c>
      <c r="B64" s="50"/>
      <c r="C64" s="44"/>
      <c r="D64" s="50"/>
    </row>
    <row r="65" spans="1:4">
      <c r="A65" s="62" t="s">
        <v>265</v>
      </c>
      <c r="B65" s="63">
        <v>108566</v>
      </c>
      <c r="C65" s="64"/>
      <c r="D65" s="63">
        <v>83589</v>
      </c>
    </row>
    <row r="66" spans="1:4" ht="30">
      <c r="A66" s="52" t="s">
        <v>251</v>
      </c>
      <c r="B66" s="50"/>
      <c r="C66" s="44"/>
      <c r="D66" s="50"/>
    </row>
    <row r="67" spans="1:4">
      <c r="A67" s="53" t="s">
        <v>222</v>
      </c>
      <c r="B67" s="59">
        <f>SUM(B62:B66)</f>
        <v>108566</v>
      </c>
      <c r="D67" s="59">
        <f>SUM(D62:D66)</f>
        <v>83589</v>
      </c>
    </row>
    <row r="68" spans="1:4">
      <c r="A68" s="51"/>
    </row>
    <row r="69" spans="1:4" ht="29.25">
      <c r="A69" s="53" t="s">
        <v>252</v>
      </c>
      <c r="B69" s="59">
        <f>SUM(B59,B67)</f>
        <v>108566</v>
      </c>
      <c r="D69" s="59">
        <f>SUM(D59,D67)</f>
        <v>83589</v>
      </c>
    </row>
    <row r="70" spans="1:4">
      <c r="A70" s="51"/>
      <c r="B70" s="59"/>
      <c r="D70" s="59"/>
    </row>
    <row r="71" spans="1:4" ht="30" thickBot="1">
      <c r="A71" s="53" t="s">
        <v>253</v>
      </c>
      <c r="B71" s="60">
        <f>B69+B50</f>
        <v>-1429266</v>
      </c>
      <c r="D71" s="60">
        <f>D69+D50</f>
        <v>-5750113</v>
      </c>
    </row>
    <row r="72" spans="1:4" ht="15.75" thickTop="1">
      <c r="A72" s="52"/>
    </row>
    <row r="73" spans="1:4">
      <c r="A73" s="54" t="s">
        <v>221</v>
      </c>
    </row>
    <row r="74" spans="1:4">
      <c r="A74" s="52" t="s">
        <v>238</v>
      </c>
      <c r="B74" s="61"/>
      <c r="D74" s="61"/>
    </row>
    <row r="75" spans="1:4">
      <c r="A75" s="52" t="s">
        <v>239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2025-05-29T09:13:06Z</dcterms:modified>
</cp:coreProperties>
</file>