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Ervisa Avda\02. Bursa Shqiptare e Titujve ALSE_sha\2025\00. Pasqyrat Financiare 2025\Dorezimi QKB\"/>
    </mc:Choice>
  </mc:AlternateContent>
  <xr:revisionPtr revIDLastSave="0" documentId="13_ncr:1_{93ED8647-FBE4-486D-B2C8-1A8B2A2442C0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28" i="18"/>
  <c r="D30" i="18" s="1"/>
  <c r="D35" i="18" s="1"/>
  <c r="D50" i="18" s="1"/>
  <c r="D71" i="18" l="1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<sst xmlns="http://schemas.openxmlformats.org/spreadsheetml/2006/main" count="412" uniqueCount="266">
  <si>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</si>
  <si>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</si>
  <si>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</si>
  <si>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</si>
  <si>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</si>
  <si>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</si>
  <si>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</si>
  <si>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</si>
  <si>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</si>
  <si>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</si>
  <si>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</si>
  <si>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</si>
  <si>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</si>
  <si>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</si>
  <si>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</si>
  <si>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</si>
  <si>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</si>
  <si>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</si>
  <si>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</si>
  <si>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</si>
  <si>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</si>
  <si>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</si>
  <si>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</si>
  <si>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</si>
  <si>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</si>
  <si>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</si>
  <si>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</si>
  <si>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</si>
  <si>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</si>
  <si>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</si>
  <si>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</si>
  <si>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</si>
  <si>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</si>
  <si>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</si>
  <si>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</si>
  <si>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</si>
  <si>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</si>
  <si>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</si>
  <si>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</si>
  <si>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</si>
  <si>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</si>
  <si>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</si>
  <si>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</si>
  <si>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</si>
  <si>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</si>
  <si>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</si>
  <si>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</si>
  <si>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</si>
  <si>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</si>
  <si>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</si>
  <si>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</si>
  <si>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</si>
  <si>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</si>
  <si>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</si>
  <si>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</si>
  <si>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</si>
  <si>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</si>
  <si>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</si>
  <si>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</si>
  <si>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</si>
  <si>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</si>
  <si>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</si>
  <si>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</si>
  <si>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</si>
  <si>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</si>
  <si>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</si>
  <si>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</si>
  <si>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</si>
  <si>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</si>
  <si>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</si>
  <si>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</si>
  <si>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</si>
  <si>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</si>
  <si>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</si>
  <si>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</si>
  <si>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</si>
  <si>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</si>
  <si>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</si>
  <si>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</si>
  <si>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</si>
  <si>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</si>
  <si>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</si>
  <si>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</si>
  <si>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</si>
  <si>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</si>
  <si>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</si>
  <si>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</si>
  <si>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</si>
  <si>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</si>
  <si>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</si>
  <si>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</si>
  <si>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</si>
  <si>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</si>
  <si>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</si>
  <si>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</si>
  <si>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</si>
  <si>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</si>
  <si>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</si>
  <si>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</si>
  <si>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</si>
  <si>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</si>
  <si>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</si>
  <si>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</si>
  <si>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</si>
  <si>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</si>
  <si>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</si>
  <si>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</si>
  <si>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</si>
  <si>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</si>
  <si>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</si>
  <si>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</si>
  <si>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</si>
  <si>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</si>
  <si>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</si>
  <si>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</si>
  <si>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</si>
  <si>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</si>
  <si>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</si>
  <si>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</si>
  <si>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</si>
  <si>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</si>
  <si>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</si>
  <si>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</si>
  <si>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</si>
  <si>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</si>
  <si>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</si>
  <si>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</si>
  <si>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</si>
  <si>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</si>
  <si>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</si>
  <si>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</si>
  <si>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</si>
  <si>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</si>
  <si>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</si>
  <si>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</si>
  <si>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</si>
  <si>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</si>
  <si>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</si>
  <si>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</si>
  <si>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</si>
  <si>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</si>
  <si>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</si>
  <si>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</si>
  <si>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</si>
  <si>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</si>
  <si>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</si>
  <si>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</si>
  <si>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</si>
  <si>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</si>
  <si>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</si>
  <si>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</si>
  <si>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</si>
  <si>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</si>
  <si>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</si>
  <si>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</si>
  <si>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</si>
  <si>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</si>
  <si>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</si>
  <si>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</si>
  <si>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</si>
  <si>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</si>
  <si>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</si>
  <si>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</si>
  <si>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</si>
  <si>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</si>
  <si>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</si>
  <si>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</si>
  <si>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</si>
  <si>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</si>
  <si>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</si>
  <si>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</si>
  <si>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</si>
  <si>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</si>
  <si>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</si>
  <si>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</si>
  <si>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</si>
  <si>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</si>
  <si>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</si>
  <si>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</si>
  <si>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</si>
  <si>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</si>
  <si>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</si>
  <si>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</si>
  <si>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</si>
  <si>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</si>
  <si>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</si>
  <si>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</si>
  <si>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</si>
  <si>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</si>
  <si>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</si>
  <si>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</si>
  <si>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</si>
  <si>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</si>
  <si>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</si>
  <si>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</si>
  <si>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</si>
  <si>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</si>
  <si>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</si>
  <si>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</si>
  <si>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</si>
  <si>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</si>
  <si>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</si>
  <si>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</si>
  <si>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</si>
  <si>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</si>
  <si>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</si>
  <si>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</si>
  <si>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</si>
  <si>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</si>
  <si>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</si>
  <si>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</si>
  <si>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</si>
  <si>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</si>
  <si>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</si>
  <si>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</si>
  <si>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</si>
  <si>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</si>
  <si>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</si>
  <si>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</si>
  <si>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</si>
  <si>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</si>
  <si>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</si>
  <si>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</si>
  <si>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</si>
  <si>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</si>
  <si>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</si>
  <si>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</si>
  <si>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</si>
  <si>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</si>
  <si>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</si>
  <si>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</si>
  <si>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</si>
  <si>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</si>
  <si>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</si>
  <si>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</si>
  <si>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</si>
  <si>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</si>
  <si>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</si>
  <si>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</si>
  <si>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</si>
  <si>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</si>
  <si>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</si>
  <si>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</si>
  <si>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</si>
  <si>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</si>
  <si>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</si>
  <si>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</si>
  <si>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</si>
  <si>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</si>
  <si>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</si>
  <si>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</si>
  <si>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</si>
  <si>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</si>
  <si>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</si>
  <si>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</si>
  <si>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</si>
  <si>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</si>
  <si>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</si>
  <si>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</si>
  <si>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</si>
  <si>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Lekë</t>
  </si>
  <si>
    <t>Bursa Shqiptare e Titujve-ALSE</t>
  </si>
  <si>
    <t>L71928011S</t>
  </si>
  <si>
    <t>Para ardhese</t>
  </si>
  <si>
    <t>Te tjera (Shpenzimei tatimit mbi fitimin)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</si>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</sst>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79" fillId="62" borderId="0" xfId="6592" applyFont="1" applyFill="1" applyAlignment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D10" sqref="D10"/>
    </sheetView>
  </sheetViews>
  <sheetFormatPr defaultRowHeight="15"/>
  <cols>
    <col min="1" max="1" width="56.1406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265</v>
      </c>
    </row>
    <row r="2" spans="1:6">
      <c r="A2" s="38" t="s">
        <v>261</v>
      </c>
    </row>
    <row r="3" spans="1:6">
      <c r="A3" s="38" t="s">
        <v>262</v>
      </c>
    </row>
    <row r="4" spans="1:6">
      <c r="A4" s="38" t="s">
        <v>260</v>
      </c>
    </row>
    <row r="5" spans="1:6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263</v>
      </c>
      <c r="E7" s="35"/>
      <c r="F7" s="34"/>
    </row>
    <row r="8" spans="1:6">
      <c r="A8" s="47" t="s">
        <v>224</v>
      </c>
      <c r="B8" s="36"/>
      <c r="C8" s="36"/>
      <c r="D8" s="36"/>
      <c r="E8" s="36"/>
      <c r="F8" s="34"/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4874793</v>
      </c>
      <c r="C10" s="40"/>
      <c r="D10" s="43">
        <v>6391167</v>
      </c>
      <c r="E10" s="39"/>
      <c r="F10" s="34"/>
    </row>
    <row r="11" spans="1:6">
      <c r="A11" s="42" t="s">
        <v>256</v>
      </c>
      <c r="B11" s="43"/>
      <c r="C11" s="40"/>
      <c r="D11" s="43"/>
      <c r="E11" s="39"/>
      <c r="F11" s="34"/>
    </row>
    <row r="12" spans="1:6">
      <c r="A12" s="42" t="s">
        <v>257</v>
      </c>
      <c r="B12" s="43"/>
      <c r="C12" s="40"/>
      <c r="D12" s="43"/>
      <c r="E12" s="39"/>
      <c r="F12" s="34"/>
    </row>
    <row r="13" spans="1:6">
      <c r="A13" s="42" t="s">
        <v>258</v>
      </c>
      <c r="B13" s="43"/>
      <c r="C13" s="40"/>
      <c r="D13" s="43"/>
      <c r="E13" s="39"/>
      <c r="F13" s="34"/>
    </row>
    <row r="14" spans="1:6">
      <c r="A14" s="42" t="s">
        <v>259</v>
      </c>
      <c r="B14" s="43"/>
      <c r="C14" s="40"/>
      <c r="D14" s="43"/>
      <c r="E14" s="39"/>
      <c r="F14" s="34"/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/>
      <c r="C18" s="40"/>
      <c r="D18" s="43"/>
      <c r="E18" s="39"/>
      <c r="F18" s="34"/>
    </row>
    <row r="19" spans="1:6">
      <c r="A19" s="45" t="s">
        <v>227</v>
      </c>
      <c r="B19" s="43">
        <v>-1382760</v>
      </c>
      <c r="C19" s="40"/>
      <c r="D19" s="43">
        <v>-1455072</v>
      </c>
      <c r="E19" s="39"/>
      <c r="F19" s="34"/>
    </row>
    <row r="20" spans="1:6">
      <c r="A20" s="45" t="s">
        <v>228</v>
      </c>
      <c r="B20" s="43">
        <v>-1147040</v>
      </c>
      <c r="C20" s="40"/>
      <c r="D20" s="43">
        <v>-2761095</v>
      </c>
      <c r="E20" s="39"/>
      <c r="F20" s="34"/>
    </row>
    <row r="21" spans="1:6">
      <c r="A21" s="45" t="s">
        <v>229</v>
      </c>
      <c r="B21" s="43">
        <v>-72134</v>
      </c>
      <c r="C21" s="40"/>
      <c r="D21" s="43">
        <v>-85899</v>
      </c>
      <c r="E21" s="39"/>
      <c r="F21" s="34"/>
    </row>
    <row r="22" spans="1:6">
      <c r="A22" s="45" t="s">
        <v>230</v>
      </c>
      <c r="B22" s="43">
        <v>-3646287</v>
      </c>
      <c r="C22" s="40"/>
      <c r="D22" s="43">
        <v>-3626933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 ht="30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5" t="s">
        <v>213</v>
      </c>
      <c r="B27" s="43"/>
      <c r="C27" s="40"/>
      <c r="D27" s="43"/>
      <c r="E27" s="39"/>
      <c r="F27" s="34"/>
    </row>
    <row r="28" spans="1:6" ht="15" customHeight="1">
      <c r="A28" s="46" t="s">
        <v>216</v>
      </c>
      <c r="B28" s="50">
        <f>SUM(B10:B22,B24:B27)</f>
        <v>-1373428</v>
      </c>
      <c r="C28" s="40"/>
      <c r="D28" s="50">
        <f>SUM(D10:D22,D24:D27)</f>
        <v>-1537832</v>
      </c>
      <c r="E28" s="39"/>
      <c r="F28" s="34"/>
    </row>
    <row r="29" spans="1:6" ht="15" customHeight="1">
      <c r="A29" s="45" t="s">
        <v>26</v>
      </c>
      <c r="B29" s="43"/>
      <c r="C29" s="40"/>
      <c r="D29" s="43"/>
      <c r="E29" s="39"/>
      <c r="F29" s="34"/>
    </row>
    <row r="30" spans="1:6" ht="15" customHeight="1">
      <c r="A30" s="46" t="s">
        <v>234</v>
      </c>
      <c r="B30" s="50">
        <f>SUM(B28:B29)</f>
        <v>-1373428</v>
      </c>
      <c r="C30" s="41"/>
      <c r="D30" s="50">
        <f>SUM(D28:D29)</f>
        <v>-1537832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254</v>
      </c>
      <c r="B35" s="51">
        <f>B30+B33</f>
        <v>-1373428</v>
      </c>
      <c r="C35" s="41"/>
      <c r="D35" s="51">
        <f>D30+D33</f>
        <v>-1537832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-1373428</v>
      </c>
      <c r="D50" s="52">
        <f>D35</f>
        <v>-1537832</v>
      </c>
    </row>
    <row r="51" spans="1:5">
      <c r="A51" s="46"/>
    </row>
    <row r="52" spans="1:5">
      <c r="A52" s="47" t="s">
        <v>223</v>
      </c>
    </row>
    <row r="53" spans="1:5">
      <c r="A53" s="46"/>
    </row>
    <row r="54" spans="1:5" ht="29.2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5" t="s">
        <v>213</v>
      </c>
      <c r="B57" s="43"/>
      <c r="C57" s="40"/>
      <c r="D57" s="43"/>
    </row>
    <row r="58" spans="1:5" ht="30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v>0</v>
      </c>
    </row>
    <row r="60" spans="1:5">
      <c r="A60" s="44"/>
    </row>
    <row r="61" spans="1:5">
      <c r="A61" s="46" t="s">
        <v>249</v>
      </c>
    </row>
    <row r="62" spans="1:5">
      <c r="A62" s="45" t="s">
        <v>218</v>
      </c>
      <c r="B62" s="43"/>
      <c r="C62" s="40"/>
      <c r="D62" s="43"/>
    </row>
    <row r="63" spans="1:5" ht="30">
      <c r="A63" s="45" t="s">
        <v>219</v>
      </c>
      <c r="B63" s="43"/>
      <c r="C63" s="40"/>
      <c r="D63" s="43"/>
    </row>
    <row r="64" spans="1:5" ht="30">
      <c r="A64" s="45" t="s">
        <v>250</v>
      </c>
      <c r="B64" s="43"/>
      <c r="C64" s="40"/>
      <c r="D64" s="43"/>
    </row>
    <row r="65" spans="1:4">
      <c r="A65" s="55" t="s">
        <v>264</v>
      </c>
      <c r="B65" s="56">
        <v>105698</v>
      </c>
      <c r="C65" s="57"/>
      <c r="D65" s="56">
        <v>108566</v>
      </c>
    </row>
    <row r="66" spans="1:4" ht="30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105698</v>
      </c>
      <c r="D67" s="52">
        <f>SUM(D62:D66)</f>
        <v>108566</v>
      </c>
    </row>
    <row r="68" spans="1:4">
      <c r="A68" s="44"/>
    </row>
    <row r="69" spans="1:4" ht="29.25">
      <c r="A69" s="46" t="s">
        <v>252</v>
      </c>
      <c r="B69" s="52">
        <f>SUM(B59,B67)</f>
        <v>105698</v>
      </c>
      <c r="D69" s="52">
        <f>SUM(D59,D67)</f>
        <v>108566</v>
      </c>
    </row>
    <row r="70" spans="1:4">
      <c r="A70" s="44"/>
      <c r="B70" s="52"/>
      <c r="D70" s="52"/>
    </row>
    <row r="71" spans="1:4" ht="30" thickBot="1">
      <c r="A71" s="46" t="s">
        <v>253</v>
      </c>
      <c r="B71" s="53">
        <f>B69+B50</f>
        <v>-1267730</v>
      </c>
      <c r="D71" s="53">
        <f>D69+D50</f>
        <v>-1429266</v>
      </c>
    </row>
    <row r="72" spans="1:4" ht="15.75" thickTop="1">
      <c r="A72" s="45"/>
    </row>
    <row r="73" spans="1: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C1CBCE-9390-4161-98F0-D043A49C5E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3E846EA-AD60-4DAA-B5C4-08561A6BE5C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86F3C5C-F376-4E17-B23C-BCF33CD6740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Evisa Avda</cp:lastModifiedBy>
  <cp:lastPrinted>2016-10-03T09:59:38Z</cp:lastPrinted>
  <dcterms:created xsi:type="dcterms:W3CDTF">2012-01-19T09:31:29Z</dcterms:created>
  <dcterms:modified xsi:type="dcterms:W3CDTF">2026-04-30T12:44:02Z</dcterms:modified>
</cp:coreProperties>
</file>