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D47" i="1"/>
  <c r="D57" s="1"/>
  <c r="D66" s="1"/>
  <c r="B47"/>
  <c r="B57" s="1"/>
  <c r="B66" s="1"/>
  <c r="D42"/>
  <c r="B42"/>
  <c r="A4"/>
  <c r="A3"/>
  <c r="A2"/>
  <c r="A1"/>
</calcChain>
</file>

<file path=xl/sharedStrings.xml><?xml version="1.0" encoding="utf-8"?>
<sst xmlns="http://schemas.openxmlformats.org/spreadsheetml/2006/main" count="56" uniqueCount="54">
  <si>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</si>
  <si>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</si>
  <si>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</si>
  <si>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Meparshme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</si>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</sst>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1">
    <numFmt numFmtId="164" formatCode="#,##0.0000_);\(#,##0.0000\)"/>
  </numFmts>
  <fonts count="18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MS Sans Serif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11" fillId="0" borderId="0"/>
    <xf numFmtId="0" fontId="13" fillId="0" borderId="0"/>
    <xf numFmtId="0" fontId="15" fillId="0" borderId="0"/>
    <xf numFmtId="0" fontId="17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39" fontId="1" fillId="0" borderId="3" xfId="0" applyNumberFormat="1" applyFont="1" applyBorder="1"/>
    <xf numFmtId="0" fontId="2" fillId="0" borderId="0" xfId="0" applyNumberFormat="1" applyFont="1" applyFill="1" applyBorder="1" applyAlignment="1" applyProtection="1"/>
    <xf numFmtId="0" fontId="3" fillId="0" borderId="4" xfId="0" applyFont="1" applyBorder="1"/>
    <xf numFmtId="0" fontId="3" fillId="0" borderId="0" xfId="0" applyFont="1" applyBorder="1"/>
    <xf numFmtId="39" fontId="3" fillId="0" borderId="5" xfId="0" applyNumberFormat="1" applyFont="1" applyBorder="1"/>
    <xf numFmtId="0" fontId="1" fillId="0" borderId="4" xfId="0" applyFont="1" applyBorder="1"/>
    <xf numFmtId="0" fontId="1" fillId="0" borderId="0" xfId="0" applyFont="1" applyBorder="1"/>
    <xf numFmtId="39" fontId="1" fillId="0" borderId="5" xfId="0" applyNumberFormat="1" applyFont="1" applyBorder="1"/>
    <xf numFmtId="0" fontId="4" fillId="0" borderId="4" xfId="0" applyFont="1" applyBorder="1" applyAlignment="1"/>
    <xf numFmtId="39" fontId="5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/>
    <xf numFmtId="39" fontId="5" fillId="0" borderId="5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9" fontId="6" fillId="0" borderId="5" xfId="0" applyNumberFormat="1" applyFont="1" applyBorder="1" applyAlignment="1">
      <alignment vertical="center"/>
    </xf>
    <xf numFmtId="0" fontId="7" fillId="0" borderId="4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wrapText="1"/>
    </xf>
    <xf numFmtId="39" fontId="7" fillId="0" borderId="5" xfId="0" applyNumberFormat="1" applyFont="1" applyFill="1" applyBorder="1" applyAlignment="1" applyProtection="1">
      <alignment wrapText="1"/>
    </xf>
    <xf numFmtId="0" fontId="8" fillId="0" borderId="4" xfId="0" applyNumberFormat="1" applyFont="1" applyFill="1" applyBorder="1" applyAlignment="1" applyProtection="1">
      <alignment horizontal="left" wrapText="1" indent="2"/>
    </xf>
    <xf numFmtId="3" fontId="8" fillId="0" borderId="0" xfId="0" applyNumberFormat="1" applyFont="1" applyFill="1" applyBorder="1" applyAlignment="1" applyProtection="1">
      <alignment horizontal="left" wrapText="1" indent="2"/>
    </xf>
    <xf numFmtId="3" fontId="9" fillId="0" borderId="5" xfId="0" applyNumberFormat="1" applyFont="1" applyBorder="1"/>
    <xf numFmtId="3" fontId="8" fillId="0" borderId="5" xfId="0" applyNumberFormat="1" applyFont="1" applyFill="1" applyBorder="1" applyAlignment="1" applyProtection="1">
      <alignment horizontal="right" wrapText="1"/>
    </xf>
    <xf numFmtId="3" fontId="7" fillId="0" borderId="0" xfId="0" applyNumberFormat="1" applyFont="1" applyFill="1" applyBorder="1" applyAlignment="1" applyProtection="1">
      <alignment wrapText="1"/>
    </xf>
    <xf numFmtId="3" fontId="7" fillId="0" borderId="5" xfId="0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7" fillId="2" borderId="4" xfId="0" applyNumberFormat="1" applyFont="1" applyFill="1" applyBorder="1" applyAlignment="1" applyProtection="1">
      <alignment wrapText="1"/>
    </xf>
    <xf numFmtId="3" fontId="7" fillId="2" borderId="0" xfId="0" applyNumberFormat="1" applyFont="1" applyFill="1" applyBorder="1" applyAlignment="1" applyProtection="1">
      <alignment wrapText="1"/>
    </xf>
    <xf numFmtId="3" fontId="7" fillId="2" borderId="5" xfId="0" applyNumberFormat="1" applyFont="1" applyFill="1" applyBorder="1" applyAlignment="1" applyProtection="1">
      <alignment horizontal="right" wrapText="1"/>
    </xf>
    <xf numFmtId="0" fontId="7" fillId="0" borderId="6" xfId="0" applyNumberFormat="1" applyFont="1" applyFill="1" applyBorder="1" applyAlignment="1" applyProtection="1">
      <alignment wrapText="1"/>
    </xf>
    <xf numFmtId="3" fontId="7" fillId="0" borderId="7" xfId="0" applyNumberFormat="1" applyFont="1" applyFill="1" applyBorder="1" applyAlignment="1" applyProtection="1">
      <alignment wrapText="1"/>
    </xf>
    <xf numFmtId="3" fontId="7" fillId="0" borderId="8" xfId="0" applyNumberFormat="1" applyFont="1" applyFill="1" applyBorder="1" applyAlignment="1" applyProtection="1">
      <alignment horizontal="right"/>
    </xf>
    <xf numFmtId="0" fontId="7" fillId="0" borderId="4" xfId="1" applyNumberFormat="1" applyFont="1" applyFill="1" applyBorder="1" applyAlignment="1" applyProtection="1">
      <alignment wrapText="1"/>
    </xf>
    <xf numFmtId="3" fontId="7" fillId="0" borderId="0" xfId="1" applyNumberFormat="1" applyFont="1" applyFill="1" applyBorder="1" applyAlignment="1" applyProtection="1">
      <alignment wrapText="1"/>
    </xf>
    <xf numFmtId="3" fontId="7" fillId="0" borderId="5" xfId="1" applyNumberFormat="1" applyFont="1" applyFill="1" applyBorder="1" applyAlignment="1" applyProtection="1">
      <alignment horizontal="right"/>
    </xf>
    <xf numFmtId="3" fontId="8" fillId="0" borderId="5" xfId="0" applyNumberFormat="1" applyFont="1" applyFill="1" applyBorder="1" applyAlignment="1" applyProtection="1">
      <alignment horizontal="right" indent="2"/>
    </xf>
    <xf numFmtId="0" fontId="8" fillId="2" borderId="4" xfId="0" applyNumberFormat="1" applyFont="1" applyFill="1" applyBorder="1" applyAlignment="1" applyProtection="1">
      <alignment horizontal="left" wrapText="1" indent="2"/>
    </xf>
    <xf numFmtId="3" fontId="8" fillId="2" borderId="0" xfId="0" applyNumberFormat="1" applyFont="1" applyFill="1" applyBorder="1" applyAlignment="1" applyProtection="1">
      <alignment horizontal="left" wrapText="1" indent="2"/>
    </xf>
    <xf numFmtId="3" fontId="8" fillId="2" borderId="5" xfId="0" applyNumberFormat="1" applyFont="1" applyFill="1" applyBorder="1" applyAlignment="1" applyProtection="1">
      <alignment horizontal="right" indent="2"/>
    </xf>
    <xf numFmtId="0" fontId="12" fillId="0" borderId="4" xfId="1" applyNumberFormat="1" applyFont="1" applyFill="1" applyBorder="1" applyAlignment="1" applyProtection="1">
      <alignment wrapText="1"/>
    </xf>
    <xf numFmtId="3" fontId="12" fillId="0" borderId="0" xfId="1" applyNumberFormat="1" applyFont="1" applyFill="1" applyBorder="1" applyAlignment="1" applyProtection="1">
      <alignment wrapText="1"/>
    </xf>
    <xf numFmtId="3" fontId="12" fillId="0" borderId="5" xfId="1" applyNumberFormat="1" applyFont="1" applyFill="1" applyBorder="1" applyAlignment="1" applyProtection="1">
      <alignment horizontal="right"/>
    </xf>
    <xf numFmtId="0" fontId="12" fillId="0" borderId="0" xfId="1" applyNumberFormat="1" applyFont="1" applyFill="1" applyBorder="1" applyAlignment="1" applyProtection="1">
      <alignment wrapText="1"/>
    </xf>
    <xf numFmtId="39" fontId="12" fillId="0" borderId="5" xfId="1" applyNumberFormat="1" applyFont="1" applyFill="1" applyBorder="1" applyAlignment="1" applyProtection="1">
      <alignment wrapText="1"/>
    </xf>
    <xf numFmtId="0" fontId="10" fillId="0" borderId="4" xfId="1" applyNumberFormat="1" applyFont="1" applyFill="1" applyBorder="1" applyAlignment="1" applyProtection="1">
      <alignment wrapText="1"/>
    </xf>
    <xf numFmtId="0" fontId="10" fillId="0" borderId="0" xfId="1" applyNumberFormat="1" applyFont="1" applyFill="1" applyBorder="1" applyAlignment="1" applyProtection="1">
      <alignment wrapText="1"/>
    </xf>
    <xf numFmtId="39" fontId="10" fillId="0" borderId="5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>
      <alignment wrapText="1"/>
    </xf>
    <xf numFmtId="0" fontId="12" fillId="0" borderId="10" xfId="1" applyNumberFormat="1" applyFont="1" applyFill="1" applyBorder="1" applyAlignment="1" applyProtection="1">
      <alignment wrapText="1"/>
    </xf>
    <xf numFmtId="39" fontId="12" fillId="0" borderId="11" xfId="1" applyNumberFormat="1" applyFont="1" applyFill="1" applyBorder="1" applyAlignment="1" applyProtection="1">
      <alignment wrapText="1"/>
    </xf>
    <xf numFmtId="0" fontId="14" fillId="0" borderId="0" xfId="2" applyFont="1" applyAlignment="1">
      <alignment vertical="center"/>
    </xf>
    <xf numFmtId="0" fontId="14" fillId="0" borderId="0" xfId="2" applyFont="1" applyBorder="1" applyAlignment="1">
      <alignment vertical="center"/>
    </xf>
    <xf numFmtId="39" fontId="14" fillId="0" borderId="0" xfId="2" applyNumberFormat="1" applyFont="1" applyAlignment="1">
      <alignment vertical="center"/>
    </xf>
    <xf numFmtId="0" fontId="16" fillId="0" borderId="0" xfId="3" applyNumberFormat="1" applyFont="1" applyFill="1" applyBorder="1" applyAlignment="1">
      <alignment vertical="center" wrapText="1"/>
    </xf>
    <xf numFmtId="0" fontId="16" fillId="0" borderId="0" xfId="3" applyNumberFormat="1" applyFont="1" applyFill="1" applyBorder="1" applyAlignment="1">
      <alignment vertical="center"/>
    </xf>
    <xf numFmtId="39" fontId="16" fillId="0" borderId="0" xfId="3" applyNumberFormat="1" applyFont="1" applyFill="1" applyBorder="1" applyAlignment="1">
      <alignment vertical="center"/>
    </xf>
    <xf numFmtId="0" fontId="16" fillId="0" borderId="0" xfId="4" applyFont="1"/>
    <xf numFmtId="0" fontId="16" fillId="0" borderId="0" xfId="4" applyFont="1" applyBorder="1"/>
    <xf numFmtId="39" fontId="16" fillId="0" borderId="0" xfId="4" applyNumberFormat="1" applyFont="1"/>
    <xf numFmtId="39" fontId="2" fillId="0" borderId="0" xfId="0" applyNumberFormat="1" applyFont="1" applyFill="1" applyBorder="1" applyAlignment="1" applyProtection="1"/>
  </cellXfs>
  <cellStyles count="5">
    <cellStyle name="Normal" xfId="0" builtinId="0"/>
    <cellStyle name="Normal 21 2" xfId="1"/>
    <cellStyle name="Normal 3" xfId="4"/>
    <cellStyle name="Normal_Albania_-__Income_Statement_September_2009" xfId="2"/>
    <cellStyle name="Normal_SHEET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ecta/Pf%202020%20qkb%20tec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2021%20tecta%20tatim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Pash"/>
    </sheetNames>
    <sheetDataSet>
      <sheetData sheetId="0">
        <row r="1">
          <cell r="A1" t="str">
            <v>Pasqyrat financiare te vitit 2020</v>
          </cell>
        </row>
        <row r="2">
          <cell r="A2" t="str">
            <v>Tecta Cons</v>
          </cell>
        </row>
        <row r="3">
          <cell r="A3" t="str">
            <v>L51416003T</v>
          </cell>
        </row>
        <row r="4">
          <cell r="A4" t="str">
            <v>Lek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pash"/>
      <sheetName val="Kapitali"/>
      <sheetName val="cash flow"/>
      <sheetName val="kuadratura"/>
      <sheetName val="makina"/>
      <sheetName val="Ndertese"/>
      <sheetName val="Inventari"/>
      <sheetName val="Amortizimi"/>
      <sheetName val="tvsh"/>
      <sheetName val="Banka"/>
    </sheetNames>
    <sheetDataSet>
      <sheetData sheetId="0">
        <row r="106">
          <cell r="B106">
            <v>-2321173</v>
          </cell>
          <cell r="D106">
            <v>25498395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workbookViewId="0">
      <selection sqref="A1:XFD1048576"/>
    </sheetView>
  </sheetViews>
  <sheetFormatPr defaultRowHeight="15"/>
  <cols>
    <col min="1" max="1" width="58.140625" style="4" customWidth="1"/>
    <col min="2" max="2" width="15" style="4" customWidth="1"/>
    <col min="3" max="3" width="4.5703125" style="4" customWidth="1"/>
    <col min="4" max="4" width="13.140625" style="62" customWidth="1"/>
    <col min="5" max="5" width="15" style="4" bestFit="1" customWidth="1"/>
    <col min="6" max="16384" width="9.140625" style="4"/>
  </cols>
  <sheetData>
    <row r="1" spans="1:4">
      <c r="A1" s="1" t="str">
        <f>'[1]1-Pasqyra e Pozicioni Financiar'!A1</f>
        <v>Pasqyrat financiare te vitit 2020</v>
      </c>
      <c r="B1" s="2"/>
      <c r="C1" s="2"/>
      <c r="D1" s="3"/>
    </row>
    <row r="2" spans="1:4">
      <c r="A2" s="5" t="str">
        <f>'[1]1-Pasqyra e Pozicioni Financiar'!A2</f>
        <v>Tecta Cons</v>
      </c>
      <c r="B2" s="6"/>
      <c r="C2" s="6"/>
      <c r="D2" s="7"/>
    </row>
    <row r="3" spans="1:4">
      <c r="A3" s="5" t="str">
        <f>'[1]1-Pasqyra e Pozicioni Financiar'!A3</f>
        <v>L51416003T</v>
      </c>
      <c r="B3" s="6"/>
      <c r="C3" s="6"/>
      <c r="D3" s="7"/>
    </row>
    <row r="4" spans="1:4">
      <c r="A4" s="5" t="str">
        <f>'[1]1-Pasqyra e Pozicioni Financiar'!A4</f>
        <v>Lek</v>
      </c>
      <c r="B4" s="6"/>
      <c r="C4" s="6"/>
      <c r="D4" s="7"/>
    </row>
    <row r="5" spans="1:4">
      <c r="A5" s="8" t="s">
        <v>0</v>
      </c>
      <c r="B5" s="9"/>
      <c r="C5" s="9"/>
      <c r="D5" s="10"/>
    </row>
    <row r="6" spans="1:4">
      <c r="A6" s="11"/>
      <c r="B6" s="12" t="s">
        <v>1</v>
      </c>
      <c r="C6" s="13"/>
      <c r="D6" s="14" t="s">
        <v>1</v>
      </c>
    </row>
    <row r="7" spans="1:4">
      <c r="A7" s="11"/>
      <c r="B7" s="12" t="s">
        <v>2</v>
      </c>
      <c r="C7" s="13"/>
      <c r="D7" s="14" t="s">
        <v>3</v>
      </c>
    </row>
    <row r="8" spans="1:4">
      <c r="A8" s="15"/>
      <c r="B8" s="16"/>
      <c r="C8" s="16"/>
      <c r="D8" s="17"/>
    </row>
    <row r="9" spans="1:4">
      <c r="A9" s="18" t="s">
        <v>4</v>
      </c>
      <c r="B9" s="19"/>
      <c r="C9" s="19"/>
      <c r="D9" s="20"/>
    </row>
    <row r="10" spans="1:4">
      <c r="A10" s="21" t="s">
        <v>5</v>
      </c>
      <c r="B10" s="22">
        <v>18495105</v>
      </c>
      <c r="C10" s="22"/>
      <c r="D10" s="23">
        <v>172120172</v>
      </c>
    </row>
    <row r="11" spans="1:4">
      <c r="A11" s="21" t="s">
        <v>6</v>
      </c>
      <c r="B11" s="22"/>
      <c r="C11" s="22"/>
      <c r="D11" s="24"/>
    </row>
    <row r="12" spans="1:4">
      <c r="A12" s="21" t="s">
        <v>7</v>
      </c>
      <c r="B12" s="22"/>
      <c r="C12" s="22"/>
      <c r="D12" s="24"/>
    </row>
    <row r="13" spans="1:4">
      <c r="A13" s="21" t="s">
        <v>8</v>
      </c>
      <c r="B13" s="22"/>
      <c r="C13" s="22"/>
      <c r="D13" s="24"/>
    </row>
    <row r="14" spans="1:4">
      <c r="A14" s="21" t="s">
        <v>9</v>
      </c>
      <c r="B14" s="22"/>
      <c r="C14" s="22"/>
      <c r="D14" s="24"/>
    </row>
    <row r="15" spans="1:4" ht="29.25">
      <c r="A15" s="18" t="s">
        <v>10</v>
      </c>
      <c r="B15" s="25"/>
      <c r="C15" s="25"/>
      <c r="D15" s="26"/>
    </row>
    <row r="16" spans="1:4" ht="29.25">
      <c r="A16" s="18" t="s">
        <v>11</v>
      </c>
      <c r="B16" s="25"/>
      <c r="C16" s="25"/>
      <c r="D16" s="26"/>
    </row>
    <row r="17" spans="1:5">
      <c r="A17" s="18" t="s">
        <v>12</v>
      </c>
      <c r="B17" s="25"/>
      <c r="C17" s="25"/>
      <c r="D17" s="24">
        <v>757350</v>
      </c>
      <c r="E17" s="27"/>
    </row>
    <row r="18" spans="1:5">
      <c r="A18" s="18" t="s">
        <v>13</v>
      </c>
      <c r="B18" s="25"/>
      <c r="C18" s="25"/>
      <c r="D18" s="26"/>
      <c r="E18" s="27"/>
    </row>
    <row r="19" spans="1:5">
      <c r="A19" s="21" t="s">
        <v>13</v>
      </c>
      <c r="B19" s="22">
        <v>-9746990</v>
      </c>
      <c r="C19" s="22"/>
      <c r="D19" s="24">
        <v>-76784574</v>
      </c>
      <c r="E19" s="27"/>
    </row>
    <row r="20" spans="1:5">
      <c r="A20" s="21" t="s">
        <v>14</v>
      </c>
      <c r="B20" s="22">
        <v>-7324264</v>
      </c>
      <c r="C20" s="22"/>
      <c r="D20" s="24">
        <v>-58547819</v>
      </c>
      <c r="E20" s="27"/>
    </row>
    <row r="21" spans="1:5">
      <c r="A21" s="18" t="s">
        <v>15</v>
      </c>
      <c r="B21" s="25"/>
      <c r="C21" s="25"/>
      <c r="D21" s="26"/>
      <c r="E21" s="27"/>
    </row>
    <row r="22" spans="1:5">
      <c r="A22" s="21" t="s">
        <v>16</v>
      </c>
      <c r="B22" s="22"/>
      <c r="C22" s="22"/>
      <c r="D22" s="24"/>
      <c r="E22" s="27"/>
    </row>
    <row r="23" spans="1:5">
      <c r="A23" s="21" t="s">
        <v>17</v>
      </c>
      <c r="B23" s="22">
        <v>-1997875</v>
      </c>
      <c r="C23" s="22"/>
      <c r="D23" s="24">
        <v>-3688539</v>
      </c>
      <c r="E23" s="27"/>
    </row>
    <row r="24" spans="1:5">
      <c r="A24" s="21" t="s">
        <v>18</v>
      </c>
      <c r="B24" s="22">
        <v>-333650</v>
      </c>
      <c r="C24" s="22"/>
      <c r="D24" s="24">
        <v>-604681</v>
      </c>
      <c r="E24" s="27"/>
    </row>
    <row r="25" spans="1:5">
      <c r="A25" s="18" t="s">
        <v>19</v>
      </c>
      <c r="B25" s="25"/>
      <c r="C25" s="25"/>
      <c r="D25" s="26"/>
      <c r="E25" s="27"/>
    </row>
    <row r="26" spans="1:5">
      <c r="A26" s="18" t="s">
        <v>20</v>
      </c>
      <c r="B26" s="25"/>
      <c r="C26" s="25"/>
      <c r="D26" s="26">
        <v>-216275</v>
      </c>
      <c r="E26" s="27"/>
    </row>
    <row r="27" spans="1:5">
      <c r="A27" s="18" t="s">
        <v>21</v>
      </c>
      <c r="B27" s="25">
        <v>-1413499</v>
      </c>
      <c r="C27" s="25"/>
      <c r="D27" s="26">
        <v>-3017196</v>
      </c>
      <c r="E27" s="27"/>
    </row>
    <row r="28" spans="1:5">
      <c r="A28" s="18" t="s">
        <v>22</v>
      </c>
      <c r="B28" s="25"/>
      <c r="C28" s="25"/>
      <c r="D28" s="26"/>
      <c r="E28" s="27"/>
    </row>
    <row r="29" spans="1:5">
      <c r="A29" s="21" t="s">
        <v>23</v>
      </c>
      <c r="B29" s="22"/>
      <c r="C29" s="22"/>
      <c r="D29" s="24"/>
      <c r="E29" s="27"/>
    </row>
    <row r="30" spans="1:5" ht="30">
      <c r="A30" s="21" t="s">
        <v>24</v>
      </c>
      <c r="B30" s="22"/>
      <c r="C30" s="22"/>
      <c r="D30" s="24"/>
      <c r="E30" s="28"/>
    </row>
    <row r="31" spans="1:5" ht="30">
      <c r="A31" s="21" t="s">
        <v>25</v>
      </c>
      <c r="B31" s="22"/>
      <c r="C31" s="22"/>
      <c r="D31" s="24"/>
    </row>
    <row r="32" spans="1:5" ht="45">
      <c r="A32" s="21" t="s">
        <v>26</v>
      </c>
      <c r="B32" s="22"/>
      <c r="C32" s="22"/>
      <c r="D32" s="24"/>
    </row>
    <row r="33" spans="1:4" ht="30">
      <c r="A33" s="21" t="s">
        <v>27</v>
      </c>
      <c r="B33" s="22"/>
      <c r="C33" s="22"/>
      <c r="D33" s="24"/>
    </row>
    <row r="34" spans="1:4" ht="30">
      <c r="A34" s="21" t="s">
        <v>28</v>
      </c>
      <c r="B34" s="22"/>
      <c r="C34" s="22"/>
      <c r="D34" s="24"/>
    </row>
    <row r="35" spans="1:4" ht="29.25">
      <c r="A35" s="18" t="s">
        <v>29</v>
      </c>
      <c r="B35" s="25"/>
      <c r="C35" s="25"/>
      <c r="D35" s="26"/>
    </row>
    <row r="36" spans="1:4">
      <c r="A36" s="18" t="s">
        <v>30</v>
      </c>
      <c r="B36" s="25"/>
      <c r="C36" s="25"/>
      <c r="D36" s="26"/>
    </row>
    <row r="37" spans="1:4">
      <c r="A37" s="21" t="s">
        <v>31</v>
      </c>
      <c r="B37" s="22"/>
      <c r="C37" s="22"/>
      <c r="D37" s="24"/>
    </row>
    <row r="38" spans="1:4" ht="30">
      <c r="A38" s="21" t="s">
        <v>32</v>
      </c>
      <c r="B38" s="22"/>
      <c r="C38" s="22"/>
      <c r="D38" s="24"/>
    </row>
    <row r="39" spans="1:4">
      <c r="A39" s="21" t="s">
        <v>33</v>
      </c>
      <c r="B39" s="22"/>
      <c r="C39" s="22"/>
      <c r="D39" s="24"/>
    </row>
    <row r="40" spans="1:4">
      <c r="A40" s="18" t="s">
        <v>34</v>
      </c>
      <c r="B40" s="25"/>
      <c r="C40" s="25"/>
      <c r="D40" s="26"/>
    </row>
    <row r="41" spans="1:4">
      <c r="A41" s="29" t="s">
        <v>35</v>
      </c>
      <c r="B41" s="30"/>
      <c r="C41" s="30"/>
      <c r="D41" s="31"/>
    </row>
    <row r="42" spans="1:4">
      <c r="A42" s="18" t="s">
        <v>36</v>
      </c>
      <c r="B42" s="25">
        <f>SUM(B9:B41)</f>
        <v>-2321173</v>
      </c>
      <c r="C42" s="25"/>
      <c r="D42" s="26">
        <f>SUM(D9:D41)</f>
        <v>30018438</v>
      </c>
    </row>
    <row r="43" spans="1:4">
      <c r="A43" s="18" t="s">
        <v>37</v>
      </c>
      <c r="B43" s="25"/>
      <c r="C43" s="25"/>
      <c r="D43" s="26"/>
    </row>
    <row r="44" spans="1:4">
      <c r="A44" s="21" t="s">
        <v>38</v>
      </c>
      <c r="B44" s="22"/>
      <c r="C44" s="22"/>
      <c r="D44" s="24">
        <v>-4520043</v>
      </c>
    </row>
    <row r="45" spans="1:4">
      <c r="A45" s="21" t="s">
        <v>39</v>
      </c>
      <c r="B45" s="22"/>
      <c r="C45" s="22"/>
      <c r="D45" s="24"/>
    </row>
    <row r="46" spans="1:4">
      <c r="A46" s="21" t="s">
        <v>40</v>
      </c>
      <c r="B46" s="22"/>
      <c r="C46" s="22"/>
      <c r="D46" s="24"/>
    </row>
    <row r="47" spans="1:4">
      <c r="A47" s="18" t="s">
        <v>41</v>
      </c>
      <c r="B47" s="25">
        <f>SUM(B42:B46)</f>
        <v>-2321173</v>
      </c>
      <c r="C47" s="25"/>
      <c r="D47" s="26">
        <f>SUM(D42:D46)</f>
        <v>25498395</v>
      </c>
    </row>
    <row r="48" spans="1:4" ht="15.75" thickBot="1">
      <c r="A48" s="32"/>
      <c r="B48" s="25"/>
      <c r="C48" s="33"/>
      <c r="D48" s="34"/>
    </row>
    <row r="49" spans="1:4" ht="15.75" thickTop="1">
      <c r="A49" s="35" t="s">
        <v>42</v>
      </c>
      <c r="B49" s="36"/>
      <c r="C49" s="36"/>
      <c r="D49" s="37"/>
    </row>
    <row r="50" spans="1:4" ht="30">
      <c r="A50" s="21" t="s">
        <v>43</v>
      </c>
      <c r="B50" s="22"/>
      <c r="C50" s="22"/>
      <c r="D50" s="38"/>
    </row>
    <row r="51" spans="1:4" ht="30">
      <c r="A51" s="21" t="s">
        <v>44</v>
      </c>
      <c r="B51" s="22"/>
      <c r="C51" s="22"/>
      <c r="D51" s="38"/>
    </row>
    <row r="52" spans="1:4" ht="30">
      <c r="A52" s="21" t="s">
        <v>45</v>
      </c>
      <c r="B52" s="22"/>
      <c r="C52" s="22"/>
      <c r="D52" s="38"/>
    </row>
    <row r="53" spans="1:4">
      <c r="A53" s="21" t="s">
        <v>46</v>
      </c>
      <c r="B53" s="22"/>
      <c r="C53" s="22"/>
      <c r="D53" s="38"/>
    </row>
    <row r="54" spans="1:4">
      <c r="A54" s="39" t="s">
        <v>47</v>
      </c>
      <c r="B54" s="40"/>
      <c r="C54" s="40"/>
      <c r="D54" s="41"/>
    </row>
    <row r="55" spans="1:4" ht="29.25">
      <c r="A55" s="35" t="s">
        <v>48</v>
      </c>
      <c r="B55" s="36"/>
      <c r="C55" s="36"/>
      <c r="D55" s="37"/>
    </row>
    <row r="56" spans="1:4">
      <c r="A56" s="42"/>
      <c r="B56" s="43"/>
      <c r="C56" s="43"/>
      <c r="D56" s="44"/>
    </row>
    <row r="57" spans="1:4" ht="29.25">
      <c r="A57" s="35" t="s">
        <v>49</v>
      </c>
      <c r="B57" s="36">
        <f>B47+B55</f>
        <v>-2321173</v>
      </c>
      <c r="C57" s="36"/>
      <c r="D57" s="37">
        <f>D47+D55</f>
        <v>25498395</v>
      </c>
    </row>
    <row r="58" spans="1:4">
      <c r="A58" s="42"/>
      <c r="B58" s="45"/>
      <c r="C58" s="45"/>
      <c r="D58" s="46"/>
    </row>
    <row r="59" spans="1:4">
      <c r="A59" s="47" t="s">
        <v>50</v>
      </c>
      <c r="B59" s="48"/>
      <c r="C59" s="48"/>
      <c r="D59" s="49"/>
    </row>
    <row r="60" spans="1:4">
      <c r="A60" s="42" t="s">
        <v>51</v>
      </c>
      <c r="B60" s="45"/>
      <c r="C60" s="45"/>
      <c r="D60" s="46"/>
    </row>
    <row r="61" spans="1:4">
      <c r="A61" s="50" t="s">
        <v>52</v>
      </c>
      <c r="B61" s="51"/>
      <c r="C61" s="51"/>
      <c r="D61" s="52"/>
    </row>
    <row r="62" spans="1:4">
      <c r="A62" s="53"/>
      <c r="B62" s="54"/>
      <c r="C62" s="53"/>
      <c r="D62" s="55"/>
    </row>
    <row r="63" spans="1:4">
      <c r="A63" s="53"/>
      <c r="B63" s="54"/>
      <c r="C63" s="53"/>
      <c r="D63" s="55"/>
    </row>
    <row r="64" spans="1:4" ht="45">
      <c r="A64" s="56" t="s">
        <v>53</v>
      </c>
      <c r="B64" s="57"/>
      <c r="C64" s="57"/>
      <c r="D64" s="58"/>
    </row>
    <row r="65" spans="1:4">
      <c r="A65" s="59"/>
      <c r="B65" s="60"/>
      <c r="C65" s="59"/>
      <c r="D65" s="61"/>
    </row>
    <row r="66" spans="1:4">
      <c r="B66" s="4">
        <f>B57-'[2]1-Pasqyra e Pozicioni Financiar'!B106</f>
        <v>0</v>
      </c>
      <c r="D66" s="62">
        <f>D57-'[2]1-Pasqyra e Pozicioni Financiar'!D106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2022-05-12T09:40:21Z</dcterms:created>
  <dcterms:modified xsi:type="dcterms:W3CDTF">2022-05-12T09:40:53Z</dcterms:modified>
</cp:coreProperties>
</file>