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7752" tabRatio="801"/>
  </bookViews>
  <sheets>
    <sheet name="2.2-Pasqyra e Perform.(funks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D17" i="20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<sst xmlns="http://schemas.openxmlformats.org/spreadsheetml/2006/main" count="405" uniqueCount="263">
  <si>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</si>
  <si>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</si>
  <si>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</si>
  <si>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</si>
  <si>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</si>
  <si>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</si>
  <si>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</si>
  <si>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</si>
  <si>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</si>
  <si>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</si>
  <si>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</si>
  <si>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</si>
  <si>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</si>
  <si>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</si>
  <si>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</si>
  <si>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</si>
  <si>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</si>
  <si>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</si>
  <si>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</si>
  <si>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</si>
  <si>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</si>
  <si>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</si>
  <si>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</si>
  <si>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</si>
  <si>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</si>
  <si>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</si>
  <si>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</si>
  <si>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</si>
  <si>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</si>
  <si>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</si>
  <si>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</si>
  <si>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</si>
  <si>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</si>
  <si>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</si>
  <si>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</si>
  <si>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</si>
  <si>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</si>
  <si>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</si>
  <si>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</si>
  <si>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</si>
  <si>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</si>
  <si>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</si>
  <si>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</si>
  <si>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</si>
  <si>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</si>
  <si>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</si>
  <si>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</si>
  <si>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</si>
  <si>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</si>
  <si>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</si>
  <si>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</si>
  <si>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</si>
  <si>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</si>
  <si>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</si>
  <si>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</si>
  <si>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</si>
  <si>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</si>
  <si>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</si>
  <si>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</si>
  <si>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</si>
  <si>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</si>
  <si>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</si>
  <si>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</si>
  <si>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</si>
  <si>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</si>
  <si>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</si>
  <si>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</si>
  <si>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</si>
  <si>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</si>
  <si>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</si>
  <si>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</si>
  <si>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</si>
  <si>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</si>
  <si>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</si>
  <si>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</si>
  <si>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</si>
  <si>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</si>
  <si>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</si>
  <si>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</si>
  <si>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</si>
  <si>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</si>
  <si>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</si>
  <si>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</si>
  <si>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</si>
  <si>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</si>
  <si>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</si>
  <si>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</si>
  <si>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</si>
  <si>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</si>
  <si>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</si>
  <si>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</si>
  <si>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</si>
  <si>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</si>
  <si>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</si>
  <si>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</si>
  <si>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</si>
  <si>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</si>
  <si>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</si>
  <si>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</si>
  <si>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</si>
  <si>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</si>
  <si>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</si>
  <si>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</si>
  <si>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</si>
  <si>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</si>
  <si>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</si>
  <si>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</si>
  <si>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</si>
  <si>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</si>
  <si>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</si>
  <si>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</si>
  <si>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</si>
  <si>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</si>
  <si>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</si>
  <si>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</si>
  <si>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</si>
  <si>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</si>
  <si>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</si>
  <si>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</si>
  <si>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</si>
  <si>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</si>
  <si>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</si>
  <si>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</si>
  <si>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</si>
  <si>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</si>
  <si>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</si>
  <si>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</si>
  <si>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</si>
  <si>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</si>
  <si>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</si>
  <si>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</si>
  <si>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</si>
  <si>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</si>
  <si>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</si>
  <si>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</si>
  <si>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</si>
  <si>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</si>
  <si>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</si>
  <si>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</si>
  <si>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</si>
  <si>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</si>
  <si>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</si>
  <si>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</si>
  <si>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</si>
  <si>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</si>
  <si>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</si>
  <si>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</si>
  <si>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</si>
  <si>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</si>
  <si>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</si>
  <si>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</si>
  <si>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</si>
  <si>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</si>
  <si>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</si>
  <si>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</si>
  <si>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</si>
  <si>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</si>
  <si>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</si>
  <si>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</si>
  <si>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</si>
  <si>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</si>
  <si>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</si>
  <si>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</si>
  <si>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</si>
  <si>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</si>
  <si>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</si>
  <si>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</si>
  <si>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</si>
  <si>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</si>
  <si>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</si>
  <si>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</si>
  <si>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</si>
  <si>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</si>
  <si>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</si>
  <si>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</si>
  <si>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</si>
  <si>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</si>
  <si>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</si>
  <si>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</si>
  <si>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</si>
  <si>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</si>
  <si>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</si>
  <si>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</si>
  <si>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</si>
  <si>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</si>
  <si>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</si>
  <si>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</si>
  <si>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</si>
  <si>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</si>
  <si>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</si>
  <si>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</si>
  <si>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</si>
  <si>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</si>
  <si>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</si>
  <si>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</si>
  <si>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</si>
  <si>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</si>
  <si>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</si>
  <si>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</si>
  <si>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</si>
  <si>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</si>
  <si>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</si>
  <si>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</si>
  <si>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</si>
  <si>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</si>
  <si>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</si>
  <si>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</si>
  <si>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</si>
  <si>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</si>
  <si>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</si>
  <si>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</si>
  <si>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</si>
  <si>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</si>
  <si>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</si>
  <si>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</si>
  <si>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</si>
  <si>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</si>
  <si>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</si>
  <si>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</si>
  <si>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</si>
  <si>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</si>
  <si>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</si>
  <si>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</si>
  <si>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</si>
  <si>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</si>
  <si>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</si>
  <si>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</si>
  <si>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</si>
  <si>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</si>
  <si>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</si>
  <si>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</si>
  <si>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</si>
  <si>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</si>
  <si>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</si>
  <si>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</si>
  <si>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</si>
  <si>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</si>
  <si>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</si>
  <si>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</si>
  <si>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</si>
  <si>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</si>
  <si>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</si>
  <si>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</si>
  <si>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</si>
  <si>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</si>
  <si>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</si>
  <si>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</si>
  <si>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</si>
  <si>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</si>
  <si>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</si>
  <si>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</si>
  <si>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</si>
  <si>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</si>
  <si>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</si>
  <si>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</si>
  <si>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</si>
  <si>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</si>
  <si>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</si>
  <si>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</si>
  <si>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</si>
  <si>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</si>
  <si>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NIPT K16526202M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</si>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</sst>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3%20A%20A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-PASIVE"/>
      <sheetName val="FLUKSI"/>
      <sheetName val="PASH"/>
      <sheetName val="ANEKS STATISTIKOR"/>
      <sheetName val="Shpenzime te pazbritshme 14  "/>
      <sheetName val="KAPITALI"/>
      <sheetName val="SHENIME SHPJEGUESE 2"/>
      <sheetName val="SITUACIONE 2023"/>
      <sheetName val="PR"/>
      <sheetName val="Purchases book"/>
      <sheetName val="BLERJE"/>
    </sheetNames>
    <sheetDataSet>
      <sheetData sheetId="0">
        <row r="3">
          <cell r="E3" t="str">
            <v xml:space="preserve">AFA KONSTRUKSION SHPK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4" workbookViewId="0">
      <selection activeCell="B16" sqref="B16"/>
    </sheetView>
  </sheetViews>
  <sheetFormatPr defaultColWidth="9.109375" defaultRowHeight="13.8"/>
  <cols>
    <col min="1" max="1" width="118" style="47" customWidth="1"/>
    <col min="2" max="2" width="18.6640625" style="47" customWidth="1"/>
    <col min="3" max="3" width="2.6640625" style="47" customWidth="1"/>
    <col min="4" max="4" width="18.6640625" style="47" customWidth="1"/>
    <col min="5" max="5" width="26.6640625" style="47" customWidth="1"/>
    <col min="6" max="6" width="10.6640625" style="47" customWidth="1"/>
    <col min="7" max="7" width="10.109375" style="47" customWidth="1"/>
    <col min="8" max="8" width="10.6640625" style="47" customWidth="1"/>
    <col min="9" max="9" width="11.5546875" style="47" customWidth="1"/>
    <col min="10" max="10" width="84.33203125" style="47" customWidth="1"/>
    <col min="11" max="16384" width="9.109375" style="47"/>
  </cols>
  <sheetData>
    <row r="1" spans="1:8">
      <c r="A1" s="62" t="s">
        <v>262</v>
      </c>
    </row>
    <row r="2" spans="1:8">
      <c r="A2" s="74" t="str">
        <f>[1]KOPERTINA!E3</f>
        <v xml:space="preserve">AFA KONSTRUKSION SHPK </v>
      </c>
    </row>
    <row r="3" spans="1:8">
      <c r="A3" s="74" t="s">
        <v>261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5"/>
      <c r="B7" s="72" t="s">
        <v>211</v>
      </c>
      <c r="C7" s="72"/>
      <c r="D7" s="72" t="s">
        <v>211</v>
      </c>
    </row>
    <row r="8" spans="1:8" ht="15" customHeight="1">
      <c r="A8" s="75"/>
      <c r="B8" s="72" t="s">
        <v>212</v>
      </c>
      <c r="C8" s="72"/>
      <c r="D8" s="72" t="s">
        <v>213</v>
      </c>
    </row>
    <row r="9" spans="1:8" ht="14.4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16888956</v>
      </c>
      <c r="C11" s="39"/>
      <c r="D11" s="42">
        <v>276267620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>
        <v>1200000</v>
      </c>
      <c r="C15" s="39"/>
      <c r="D15" s="42">
        <v>0</v>
      </c>
      <c r="E15" s="45" t="s">
        <v>250</v>
      </c>
      <c r="G15" s="36"/>
      <c r="H15" s="36"/>
    </row>
    <row r="16" spans="1:8">
      <c r="A16" s="70" t="s">
        <v>258</v>
      </c>
      <c r="B16" s="60">
        <v>-16519417</v>
      </c>
      <c r="C16" s="59">
        <v>0</v>
      </c>
      <c r="D16" s="60">
        <v>-192081435</v>
      </c>
    </row>
    <row r="17" spans="1:10">
      <c r="A17" s="70" t="s">
        <v>257</v>
      </c>
      <c r="B17" s="64">
        <f>SUM(B11:B16)</f>
        <v>1569539</v>
      </c>
      <c r="C17" s="64"/>
      <c r="D17" s="64">
        <f>SUM(D11:D16)</f>
        <v>84186185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61"/>
      <c r="C20" s="59"/>
      <c r="D20" s="61"/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67"/>
      <c r="C31" s="68"/>
      <c r="D31" s="61"/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 ht="14.4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1569539</v>
      </c>
      <c r="C36" s="64"/>
      <c r="D36" s="63">
        <f>SUM(D17:D35)</f>
        <v>84186185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-235431</v>
      </c>
      <c r="C38" s="59"/>
      <c r="D38" s="61">
        <v>-12627928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4.4" thickBot="1">
      <c r="A41" s="37" t="s">
        <v>228</v>
      </c>
      <c r="B41" s="58">
        <f>SUM(B36:B40)</f>
        <v>1334108</v>
      </c>
      <c r="C41" s="59"/>
      <c r="D41" s="58">
        <f>SUM(D36:D40)</f>
        <v>71558257</v>
      </c>
    </row>
    <row r="42" spans="1:5" ht="15" thickTop="1" thickBot="1">
      <c r="A42" s="43"/>
      <c r="B42" s="44"/>
      <c r="C42" s="44"/>
      <c r="D42" s="44"/>
    </row>
    <row r="43" spans="1:5" ht="14.4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4.4" thickBot="1">
      <c r="A51" s="54" t="s">
        <v>231</v>
      </c>
      <c r="B51" s="52">
        <f>B41+B49</f>
        <v>1334108</v>
      </c>
      <c r="C51" s="53"/>
      <c r="D51" s="52">
        <f>D41+D49</f>
        <v>71558257</v>
      </c>
    </row>
    <row r="52" spans="1:4" ht="14.4" thickTop="1">
      <c r="A52" s="49"/>
      <c r="B52" s="50"/>
      <c r="C52" s="50"/>
      <c r="D52" s="50"/>
    </row>
    <row r="53" spans="1:4" ht="14.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2026-06-13T08:13:15Z</dcterms:modified>
</cp:coreProperties>
</file>