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 l="1"/>
  <c r="B42" i="18" l="1"/>
  <c r="D42" i="18"/>
  <c r="B44" i="18" l="1"/>
  <c r="B47" i="18" s="1"/>
  <c r="D55" i="18"/>
  <c r="B55" i="18"/>
  <c r="B57" i="18" l="1"/>
  <c r="D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<sst xmlns="http://schemas.openxmlformats.org/spreadsheetml/2006/main" count="62" uniqueCount="60">
  <si>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</si>
  <si>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</si>
  <si>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</si>
  <si>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</si>
  <si>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</si>
  <si>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</si>
  <si>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</si>
  <si>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</si>
  <si>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</si>
  <si>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</si>
  <si>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</si>
  <si>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</si>
  <si>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</si>
  <si>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</si>
  <si>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</si>
  <si>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</si>
  <si>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</si>
  <si>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</si>
  <si>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</si>
  <si>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</si>
  <si>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</si>
  <si>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</si>
  <si>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</si>
  <si>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</si>
  <si>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</si>
  <si>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</si>
  <si>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</si>
  <si>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</si>
  <si>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</si>
  <si>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</si>
  <si>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</si>
  <si>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</si>
  <si>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</si>
  <si>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</si>
  <si>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</si>
  <si>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</si>
  <si>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</si>
  <si>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</si>
  <si>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</si>
  <si>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</si>
  <si>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</si>
  <si>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</si>
  <si>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</si>
  <si>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</si>
  <si>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</si>
  <si>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</si>
  <si>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</si>
  <si>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</si>
  <si>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</si>
  <si>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</si>
  <si>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</si>
  <si>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</si>
  <si>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</si>
  <si>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</si>
  <si>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</si>
  <si>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</si>
  <si>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</si>
  <si>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</si>
  <si>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TIRANA OBSERVER</t>
  </si>
  <si>
    <t>K51619013A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</si>
</sst>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sz val="9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center"/>
    </xf>
    <xf numFmtId="0" fontId="180" fillId="0" borderId="26" xfId="6596" applyFont="1" applyBorder="1" applyAlignment="1">
      <alignment horizontal="left"/>
    </xf>
    <xf numFmtId="0" fontId="0" fillId="0" borderId="27" xfId="0" applyFill="1" applyBorder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Copy of SKK te formatuara-1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1" zoomScaleNormal="100" workbookViewId="0">
      <selection activeCell="G58" sqref="G5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47">
        <v>2019</v>
      </c>
    </row>
    <row r="2" spans="1:5">
      <c r="A2" s="15" t="s">
        <v>30</v>
      </c>
      <c r="B2" s="48" t="s">
        <v>58</v>
      </c>
    </row>
    <row r="3" spans="1:5">
      <c r="A3" s="15" t="s">
        <v>31</v>
      </c>
      <c r="B3" s="49" t="s">
        <v>59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0</v>
      </c>
      <c r="C9" s="17"/>
      <c r="D9" s="16">
        <v>207213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0</v>
      </c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0</v>
      </c>
      <c r="C19" s="17"/>
      <c r="D19" s="29">
        <v>0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0</v>
      </c>
      <c r="C22" s="17"/>
      <c r="D22" s="29">
        <v>-700000</v>
      </c>
      <c r="E22" s="16"/>
    </row>
    <row r="23" spans="1:5">
      <c r="A23" s="28" t="s">
        <v>40</v>
      </c>
      <c r="B23" s="29">
        <v>0</v>
      </c>
      <c r="C23" s="17"/>
      <c r="D23" s="29">
        <v>-74900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>
        <v>0</v>
      </c>
      <c r="E26" s="16"/>
    </row>
    <row r="27" spans="1:5">
      <c r="A27" s="10" t="s">
        <v>12</v>
      </c>
      <c r="B27" s="29">
        <v>0</v>
      </c>
      <c r="C27" s="17"/>
      <c r="D27" s="29">
        <v>-1498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0</v>
      </c>
      <c r="C37" s="17"/>
      <c r="D37" s="29">
        <v>0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B9+B15+B17+B19+B22+B23+B27+B37</f>
        <v>0</v>
      </c>
      <c r="C42" s="20"/>
      <c r="D42" s="19">
        <f>D9+D15+D19+D22+D23+D26+D27+D33+D37</f>
        <v>-569185</v>
      </c>
      <c r="E42" s="23"/>
    </row>
    <row r="43" spans="1:5">
      <c r="A43" s="10" t="s">
        <v>0</v>
      </c>
      <c r="B43" s="20"/>
      <c r="C43" s="20"/>
      <c r="D43" s="20">
        <v>0</v>
      </c>
      <c r="E43" s="23"/>
    </row>
    <row r="44" spans="1:5">
      <c r="A44" s="28" t="s">
        <v>16</v>
      </c>
      <c r="B44" s="29">
        <f>B42*0.15</f>
        <v>0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B42-B44</f>
        <v>0</v>
      </c>
      <c r="C47" s="23"/>
      <c r="D47" s="32">
        <f>D42</f>
        <v>-569185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0</v>
      </c>
      <c r="C57" s="42"/>
      <c r="D57" s="41">
        <f>D47+D55</f>
        <v>-569185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RePack by Diakov</cp:lastModifiedBy>
  <cp:lastPrinted>2016-10-03T09:59:38Z</cp:lastPrinted>
  <dcterms:created xsi:type="dcterms:W3CDTF">2012-01-19T09:31:29Z</dcterms:created>
  <dcterms:modified xsi:type="dcterms:W3CDTF">2020-08-03T21:35:33Z</dcterms:modified>
</cp:coreProperties>
</file>