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3. QKB, Tatime\03.QKR 2026\Green View 2025\QKB\"/>
    </mc:Choice>
  </mc:AlternateContent>
  <xr:revisionPtr revIDLastSave="0" documentId="13_ncr:1_{B505F386-860C-4EED-99A4-E1F6B6CC7411}" xr6:coauthVersionLast="47" xr6:coauthVersionMax="47" xr10:uidLastSave="{00000000-0000-0000-0000-000000000000}"/>
  <bookViews>
    <workbookView xWindow="5580" yWindow="435" windowWidth="21840" windowHeight="1504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(natyra)'!$A$1:$D$81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35" i="18" s="1"/>
  <c r="B67" i="18" l="1"/>
  <c r="D67" i="18"/>
  <c r="D59" i="18"/>
  <c r="B59" i="18"/>
  <c r="D30" i="18"/>
  <c r="D35" i="18" s="1"/>
  <c r="B50" i="18"/>
  <c r="D50" i="18" l="1"/>
  <c r="B69" i="18"/>
  <c r="B71" i="18" s="1"/>
  <c r="D69" i="18"/>
  <c r="D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<sst xmlns="http://schemas.openxmlformats.org/spreadsheetml/2006/main" count="419" uniqueCount="271">
  <si>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</si>
  <si>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</si>
  <si>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</si>
  <si>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</si>
  <si>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</si>
  <si>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</si>
  <si>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</si>
  <si>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</si>
  <si>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</si>
  <si>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</si>
  <si>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</si>
  <si>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</si>
  <si>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</si>
  <si>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</si>
  <si>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</si>
  <si>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</si>
  <si>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</si>
  <si>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</si>
  <si>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</si>
  <si>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</si>
  <si>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</si>
  <si>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</si>
  <si>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</si>
  <si>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</si>
  <si>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</si>
  <si>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</si>
  <si>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</si>
  <si>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</si>
  <si>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</si>
  <si>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</si>
  <si>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</si>
  <si>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</si>
  <si>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</si>
  <si>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</si>
  <si>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</si>
  <si>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</si>
  <si>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</si>
  <si>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</si>
  <si>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</si>
  <si>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</si>
  <si>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</si>
  <si>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</si>
  <si>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</si>
  <si>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</si>
  <si>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</si>
  <si>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</si>
  <si>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</si>
  <si>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</si>
  <si>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</si>
  <si>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</si>
  <si>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</si>
  <si>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</si>
  <si>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</si>
  <si>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</si>
  <si>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</si>
  <si>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</si>
  <si>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</si>
  <si>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</si>
  <si>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</si>
  <si>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</si>
  <si>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</si>
  <si>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</si>
  <si>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</si>
  <si>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</si>
  <si>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</si>
  <si>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</si>
  <si>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</si>
  <si>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</si>
  <si>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</si>
  <si>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</si>
  <si>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</si>
  <si>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</si>
  <si>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</si>
  <si>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</si>
  <si>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</si>
  <si>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</si>
  <si>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</si>
  <si>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</si>
  <si>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</si>
  <si>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</si>
  <si>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</si>
  <si>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</si>
  <si>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</si>
  <si>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</si>
  <si>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</si>
  <si>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</si>
  <si>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</si>
  <si>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</si>
  <si>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</si>
  <si>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</si>
  <si>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</si>
  <si>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</si>
  <si>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</si>
  <si>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</si>
  <si>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</si>
  <si>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</si>
  <si>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</si>
  <si>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</si>
  <si>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</si>
  <si>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</si>
  <si>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</si>
  <si>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</si>
  <si>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</si>
  <si>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</si>
  <si>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</si>
  <si>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</si>
  <si>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</si>
  <si>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</si>
  <si>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</si>
  <si>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</si>
  <si>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</si>
  <si>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</si>
  <si>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</si>
  <si>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</si>
  <si>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</si>
  <si>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</si>
  <si>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</si>
  <si>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</si>
  <si>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</si>
  <si>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</si>
  <si>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</si>
  <si>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</si>
  <si>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</si>
  <si>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</si>
  <si>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</si>
  <si>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</si>
  <si>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</si>
  <si>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</si>
  <si>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</si>
  <si>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</si>
  <si>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</si>
  <si>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</si>
  <si>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</si>
  <si>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</si>
  <si>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</si>
  <si>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</si>
  <si>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</si>
  <si>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</si>
  <si>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</si>
  <si>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</si>
  <si>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</si>
  <si>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</si>
  <si>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</si>
  <si>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</si>
  <si>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</si>
  <si>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</si>
  <si>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</si>
  <si>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</si>
  <si>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</si>
  <si>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</si>
  <si>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</si>
  <si>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</si>
  <si>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</si>
  <si>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</si>
  <si>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</si>
  <si>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</si>
  <si>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</si>
  <si>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</si>
  <si>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</si>
  <si>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</si>
  <si>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</si>
  <si>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</si>
  <si>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</si>
  <si>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</si>
  <si>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</si>
  <si>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</si>
  <si>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</si>
  <si>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</si>
  <si>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</si>
  <si>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</si>
  <si>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</si>
  <si>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</si>
  <si>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</si>
  <si>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</si>
  <si>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</si>
  <si>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</si>
  <si>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</si>
  <si>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</si>
  <si>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</si>
  <si>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</si>
  <si>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</si>
  <si>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</si>
  <si>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</si>
  <si>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</si>
  <si>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</si>
  <si>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</si>
  <si>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</si>
  <si>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</si>
  <si>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</si>
  <si>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</si>
  <si>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</si>
  <si>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</si>
  <si>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</si>
  <si>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</si>
  <si>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</si>
  <si>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</si>
  <si>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</si>
  <si>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</si>
  <si>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</si>
  <si>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</si>
  <si>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</si>
  <si>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</si>
  <si>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</si>
  <si>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</si>
  <si>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</si>
  <si>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</si>
  <si>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</si>
  <si>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</si>
  <si>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</si>
  <si>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</si>
  <si>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</si>
  <si>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</si>
  <si>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</si>
  <si>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</si>
  <si>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</si>
  <si>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</si>
  <si>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</si>
  <si>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</si>
  <si>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</si>
  <si>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</si>
  <si>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</si>
  <si>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</si>
  <si>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</si>
  <si>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</si>
  <si>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</si>
  <si>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</si>
  <si>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</si>
  <si>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</si>
  <si>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</si>
  <si>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</si>
  <si>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</si>
  <si>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</si>
  <si>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</si>
  <si>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</si>
  <si>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</si>
  <si>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</si>
  <si>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</si>
  <si>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</si>
  <si>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</si>
  <si>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</si>
  <si>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</si>
  <si>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</si>
  <si>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</si>
  <si>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</si>
  <si>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</si>
  <si>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</si>
  <si>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</si>
  <si>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</si>
  <si>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</si>
  <si>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</si>
  <si>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</si>
  <si>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</si>
  <si>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</si>
  <si>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</si>
  <si>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</si>
  <si>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</si>
  <si>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</si>
  <si>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</si>
  <si>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</si>
  <si>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</si>
  <si>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</si>
  <si>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</si>
  <si>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</si>
  <si>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</si>
  <si>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</si>
  <si>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 xml:space="preserve">Te ardhurat nga aktiviteti kryesor </t>
  </si>
  <si>
    <t>Te tjera (pershkruaj)</t>
  </si>
  <si>
    <t>Fondi Investimit Alternativ Green View Alternative Investment Fund - Shoqeri Komandite SIK</t>
  </si>
  <si>
    <t>M12227046E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</si>
  <si>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(Fitim I parealizuar nga rivleresimi I vleres se drejte te aktiveve te investuara)</t>
    </r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</si>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</sst>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80" zoomScaleNormal="80" workbookViewId="0">
      <selection activeCell="F9" sqref="F9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16384" width="9.140625" style="34"/>
  </cols>
  <sheetData>
    <row r="1" spans="1:6">
      <c r="A1" s="37" t="s">
        <v>270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264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260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265</v>
      </c>
      <c r="B10" s="43"/>
      <c r="C10" s="40"/>
      <c r="D10" s="43"/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226</v>
      </c>
      <c r="B15" s="43">
        <v>4632566</v>
      </c>
      <c r="C15" s="40"/>
      <c r="D15" s="43">
        <v>706</v>
      </c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-326642</v>
      </c>
      <c r="C19" s="40"/>
      <c r="D19" s="43">
        <v>-326624</v>
      </c>
      <c r="E19" s="39"/>
      <c r="F19" s="34"/>
    </row>
    <row r="20" spans="1:6">
      <c r="A20" s="45" t="s">
        <v>229</v>
      </c>
      <c r="B20" s="43">
        <v>-488160</v>
      </c>
      <c r="C20" s="40"/>
      <c r="D20" s="43">
        <v>-546034</v>
      </c>
      <c r="E20" s="39"/>
      <c r="F20" s="34"/>
    </row>
    <row r="21" spans="1:6">
      <c r="A21" s="45" t="s">
        <v>230</v>
      </c>
      <c r="B21" s="43">
        <v>-55307</v>
      </c>
      <c r="C21" s="40"/>
      <c r="D21" s="43">
        <v>-2495</v>
      </c>
      <c r="E21" s="39"/>
      <c r="F21" s="34"/>
    </row>
    <row r="22" spans="1:6">
      <c r="A22" s="45" t="s">
        <v>231</v>
      </c>
      <c r="B22" s="43">
        <v>-50065557</v>
      </c>
      <c r="C22" s="40"/>
      <c r="D22" s="43">
        <v>-10585668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266</v>
      </c>
      <c r="B27" s="43"/>
      <c r="C27" s="40"/>
      <c r="D27" s="43"/>
      <c r="E27" s="39"/>
      <c r="F27" s="34"/>
    </row>
    <row r="28" spans="1:6" ht="15.75" customHeight="1">
      <c r="A28" s="46" t="s">
        <v>217</v>
      </c>
      <c r="B28" s="50">
        <f>SUM(B10:B22,B24:B27)</f>
        <v>-46303100</v>
      </c>
      <c r="C28" s="40"/>
      <c r="D28" s="50">
        <f>SUM(D10:D22,D24:D27)</f>
        <v>-11460115</v>
      </c>
      <c r="E28" s="39"/>
      <c r="F28" s="34"/>
    </row>
    <row r="29" spans="1:6" ht="15" customHeight="1">
      <c r="A29" s="45" t="s">
        <v>26</v>
      </c>
      <c r="B29" s="43"/>
      <c r="C29" s="43"/>
      <c r="D29" s="43"/>
      <c r="E29" s="39"/>
      <c r="F29" s="34"/>
    </row>
    <row r="30" spans="1:6" ht="15" customHeight="1">
      <c r="A30" s="46" t="s">
        <v>235</v>
      </c>
      <c r="B30" s="50">
        <f>SUM(B28:B29)</f>
        <v>-46303100</v>
      </c>
      <c r="C30" s="41"/>
      <c r="D30" s="50">
        <f>SUM(D28:D29)</f>
        <v>-11460115</v>
      </c>
      <c r="E30" s="39"/>
      <c r="F30" s="34"/>
    </row>
    <row r="31" spans="1:6" ht="15" customHeight="1">
      <c r="A31" s="45" t="s">
        <v>26</v>
      </c>
      <c r="B31" s="43"/>
      <c r="C31" s="43"/>
      <c r="D31" s="43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</f>
        <v>-46303100</v>
      </c>
      <c r="C35" s="41"/>
      <c r="D35" s="51">
        <f>D30</f>
        <v>-11460115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-46303100</v>
      </c>
      <c r="D50" s="52">
        <f>D35</f>
        <v>-11460115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269</v>
      </c>
      <c r="B65" s="43">
        <v>567137600</v>
      </c>
      <c r="C65" s="40"/>
      <c r="D65" s="43">
        <v>236760264</v>
      </c>
    </row>
    <row r="66" spans="1:4">
      <c r="A66" s="45" t="s">
        <v>252</v>
      </c>
      <c r="B66" s="43">
        <v>-85070640</v>
      </c>
      <c r="C66" s="40"/>
      <c r="D66" s="43">
        <v>-35514040</v>
      </c>
    </row>
    <row r="67" spans="1:4">
      <c r="A67" s="46" t="s">
        <v>223</v>
      </c>
      <c r="B67" s="52">
        <f>SUM(B62:B66)</f>
        <v>482066960</v>
      </c>
      <c r="D67" s="52">
        <f>SUM(D62:D66)</f>
        <v>201246224</v>
      </c>
    </row>
    <row r="68" spans="1:4">
      <c r="A68" s="44"/>
    </row>
    <row r="69" spans="1:4">
      <c r="A69" s="46" t="s">
        <v>253</v>
      </c>
      <c r="B69" s="52">
        <f>SUM(B59,B67)</f>
        <v>482066960</v>
      </c>
      <c r="D69" s="52">
        <f>SUM(D59,D67)</f>
        <v>201246224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435763860</v>
      </c>
      <c r="D71" s="53">
        <f>D69+D50</f>
        <v>189786109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9051F64-DC79-43C6-A1F1-53DB774959A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5AC473-93E4-452E-8138-F44FB620576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E3BA54-81CA-465F-B1B6-1B6C1DC2B8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Armira Citozi</cp:lastModifiedBy>
  <cp:lastPrinted>2023-07-14T08:11:31Z</cp:lastPrinted>
  <dcterms:created xsi:type="dcterms:W3CDTF">2012-01-19T09:31:29Z</dcterms:created>
  <dcterms:modified xsi:type="dcterms:W3CDTF">2026-06-10T13:08:04Z</dcterms:modified>
</cp:coreProperties>
</file>