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.1.Ledi\Bilance 2024\1.Biznesi i madh\29. ECS Eco climate Solution sha\QKB\qkb\"/>
    </mc:Choice>
  </mc:AlternateContent>
  <xr:revisionPtr revIDLastSave="0" documentId="8_{56655778-82A1-4E2F-A5F6-0F24939894A9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B35" i="18"/>
  <c r="B50" i="18" s="1"/>
  <c r="D35" i="18" l="1"/>
  <c r="B69" i="18"/>
  <c r="B71" i="18" s="1"/>
  <c r="D69" i="18"/>
  <c r="D50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71" i="18" l="1"/>
  <c r="G97" i="1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<sst xmlns="http://schemas.openxmlformats.org/spreadsheetml/2006/main" count="418" uniqueCount="269">
  <si>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</si>
  <si>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</si>
  <si>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</si>
  <si>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</si>
  <si>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</si>
  <si>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</si>
  <si>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</si>
  <si>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</si>
  <si>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</si>
  <si>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</si>
  <si>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</si>
  <si>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</si>
  <si>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</si>
  <si>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</si>
  <si>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</si>
  <si>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</si>
  <si>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</si>
  <si>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</si>
  <si>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</si>
  <si>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</si>
  <si>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</si>
  <si>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</si>
  <si>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</si>
  <si>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</si>
  <si>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</si>
  <si>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</si>
  <si>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</si>
  <si>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</si>
  <si>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</si>
  <si>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</si>
  <si>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</si>
  <si>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</si>
  <si>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</si>
  <si>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</si>
  <si>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</si>
  <si>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</si>
  <si>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</si>
  <si>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</si>
  <si>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</si>
  <si>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</si>
  <si>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</si>
  <si>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</si>
  <si>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</si>
  <si>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</si>
  <si>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</si>
  <si>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</si>
  <si>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</si>
  <si>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</si>
  <si>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</si>
  <si>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</si>
  <si>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</si>
  <si>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</si>
  <si>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</si>
  <si>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</si>
  <si>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</si>
  <si>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</si>
  <si>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</si>
  <si>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</si>
  <si>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</si>
  <si>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</si>
  <si>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</si>
  <si>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</si>
  <si>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</si>
  <si>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</si>
  <si>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</si>
  <si>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</si>
  <si>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</si>
  <si>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</si>
  <si>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</si>
  <si>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</si>
  <si>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</si>
  <si>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</si>
  <si>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</si>
  <si>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</si>
  <si>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</si>
  <si>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</si>
  <si>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</si>
  <si>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</si>
  <si>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</si>
  <si>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</si>
  <si>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</si>
  <si>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</si>
  <si>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</si>
  <si>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</si>
  <si>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</si>
  <si>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</si>
  <si>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</si>
  <si>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</si>
  <si>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</si>
  <si>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</si>
  <si>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</si>
  <si>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</si>
  <si>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</si>
  <si>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</si>
  <si>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</si>
  <si>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</si>
  <si>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</si>
  <si>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</si>
  <si>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</si>
  <si>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</si>
  <si>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</si>
  <si>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</si>
  <si>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</si>
  <si>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</si>
  <si>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</si>
  <si>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</si>
  <si>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</si>
  <si>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</si>
  <si>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</si>
  <si>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</si>
  <si>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</si>
  <si>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</si>
  <si>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</si>
  <si>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</si>
  <si>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</si>
  <si>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</si>
  <si>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</si>
  <si>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</si>
  <si>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</si>
  <si>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</si>
  <si>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</si>
  <si>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</si>
  <si>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</si>
  <si>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</si>
  <si>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</si>
  <si>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</si>
  <si>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</si>
  <si>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</si>
  <si>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</si>
  <si>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</si>
  <si>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</si>
  <si>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</si>
  <si>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</si>
  <si>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</si>
  <si>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</si>
  <si>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</si>
  <si>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</si>
  <si>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</si>
  <si>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</si>
  <si>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</si>
  <si>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</si>
  <si>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</si>
  <si>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</si>
  <si>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</si>
  <si>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</si>
  <si>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</si>
  <si>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</si>
  <si>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</si>
  <si>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</si>
  <si>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</si>
  <si>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</si>
  <si>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</si>
  <si>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</si>
  <si>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</si>
  <si>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</si>
  <si>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</si>
  <si>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</si>
  <si>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</si>
  <si>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</si>
  <si>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</si>
  <si>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</si>
  <si>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</si>
  <si>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</si>
  <si>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</si>
  <si>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</si>
  <si>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</si>
  <si>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</si>
  <si>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</si>
  <si>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</si>
  <si>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</si>
  <si>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</si>
  <si>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</si>
  <si>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</si>
  <si>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</si>
  <si>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</si>
  <si>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</si>
  <si>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</si>
  <si>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</si>
  <si>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</si>
  <si>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</si>
  <si>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</si>
  <si>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</si>
  <si>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</si>
  <si>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</si>
  <si>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</si>
  <si>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</si>
  <si>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</si>
  <si>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</si>
  <si>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</si>
  <si>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</si>
  <si>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</si>
  <si>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</si>
  <si>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</si>
  <si>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</si>
  <si>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</si>
  <si>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</si>
  <si>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</si>
  <si>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</si>
  <si>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</si>
  <si>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</si>
  <si>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</si>
  <si>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</si>
  <si>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</si>
  <si>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</si>
  <si>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</si>
  <si>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</si>
  <si>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</si>
  <si>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</si>
  <si>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</si>
  <si>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</si>
  <si>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</si>
  <si>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</si>
  <si>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</si>
  <si>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</si>
  <si>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</si>
  <si>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</si>
  <si>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</si>
  <si>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</si>
  <si>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</si>
  <si>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</si>
  <si>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</si>
  <si>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</si>
  <si>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</si>
  <si>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</si>
  <si>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</si>
  <si>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</si>
  <si>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</si>
  <si>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</si>
  <si>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</si>
  <si>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</si>
  <si>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</si>
  <si>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</si>
  <si>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</si>
  <si>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</si>
  <si>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</si>
  <si>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</si>
  <si>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</si>
  <si>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</si>
  <si>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</si>
  <si>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</si>
  <si>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</si>
  <si>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</si>
  <si>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</si>
  <si>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</si>
  <si>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</si>
  <si>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</si>
  <si>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</si>
  <si>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</si>
  <si>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</si>
  <si>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</si>
  <si>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</si>
  <si>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</si>
  <si>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</si>
  <si>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</si>
  <si>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</si>
  <si>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</si>
  <si>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</si>
  <si>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</si>
  <si>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</si>
  <si>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</si>
  <si>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</si>
  <si>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</si>
  <si>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</si>
  <si>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</si>
  <si>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</si>
  <si>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</si>
  <si>
    <t>ecs Eco Climate Solution</t>
  </si>
  <si>
    <t>L22218013G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</si>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</sst>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4" zoomScaleNormal="100" workbookViewId="0">
      <selection activeCell="F88" sqref="F88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939137858</v>
      </c>
      <c r="C10" s="40"/>
      <c r="D10" s="43">
        <v>519637030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>
        <v>46156489</v>
      </c>
      <c r="C14" s="40"/>
      <c r="D14" s="43">
        <v>18346149</v>
      </c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-573370378</v>
      </c>
      <c r="C18" s="40"/>
      <c r="D18" s="43">
        <v>-384681186</v>
      </c>
      <c r="E18" s="39"/>
      <c r="F18" s="34"/>
    </row>
    <row r="19" spans="1:6">
      <c r="A19" s="45" t="s">
        <v>228</v>
      </c>
      <c r="B19" s="43"/>
      <c r="C19" s="40"/>
      <c r="D19" s="43"/>
      <c r="E19" s="39"/>
      <c r="F19" s="34"/>
    </row>
    <row r="20" spans="1:6">
      <c r="A20" s="45" t="s">
        <v>229</v>
      </c>
      <c r="B20" s="43">
        <v>-57391553</v>
      </c>
      <c r="C20" s="40"/>
      <c r="D20" s="43">
        <v>-51405174</v>
      </c>
      <c r="E20" s="39"/>
      <c r="F20" s="34"/>
    </row>
    <row r="21" spans="1:6">
      <c r="A21" s="45" t="s">
        <v>230</v>
      </c>
      <c r="B21" s="43"/>
      <c r="C21" s="40"/>
      <c r="D21" s="43"/>
      <c r="E21" s="39"/>
      <c r="F21" s="34"/>
    </row>
    <row r="22" spans="1:6">
      <c r="A22" s="45" t="s">
        <v>231</v>
      </c>
      <c r="B22" s="43">
        <v>-100949651</v>
      </c>
      <c r="C22" s="40">
        <v>0</v>
      </c>
      <c r="D22" s="43">
        <v>-57069269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>
        <v>-53366350</v>
      </c>
      <c r="C24" s="40"/>
      <c r="D24" s="43">
        <v>-44981627</v>
      </c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>
        <v>29978009</v>
      </c>
      <c r="C27" s="40"/>
      <c r="D27" s="43">
        <v>27716842</v>
      </c>
      <c r="E27" s="39"/>
      <c r="F27" s="34"/>
    </row>
    <row r="28" spans="1:6" ht="15" customHeight="1">
      <c r="A28" s="46" t="s">
        <v>217</v>
      </c>
      <c r="B28" s="50">
        <f>SUM(B10:B22,B24:B27)</f>
        <v>230194424</v>
      </c>
      <c r="C28" s="40"/>
      <c r="D28" s="50">
        <f>SUM(D10:D22,D24:D27)</f>
        <v>27562765</v>
      </c>
      <c r="E28" s="39"/>
      <c r="F28" s="34"/>
    </row>
    <row r="29" spans="1:6" ht="15" customHeight="1">
      <c r="A29" s="45" t="s">
        <v>26</v>
      </c>
      <c r="B29" s="43">
        <v>-34703681</v>
      </c>
      <c r="C29" s="40"/>
      <c r="D29" s="43">
        <v>-4447191</v>
      </c>
      <c r="E29" s="39"/>
      <c r="F29" s="34"/>
    </row>
    <row r="30" spans="1:6" ht="15" customHeight="1">
      <c r="A30" s="46" t="s">
        <v>235</v>
      </c>
      <c r="B30" s="50">
        <f>SUM(B28:B29)</f>
        <v>195490743</v>
      </c>
      <c r="C30" s="41"/>
      <c r="D30" s="50">
        <f>SUM(D28:D29)</f>
        <v>23115574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195490743</v>
      </c>
      <c r="C35" s="41"/>
      <c r="D35" s="51">
        <f>D30+D33</f>
        <v>23115574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195490743</v>
      </c>
      <c r="D50" s="52">
        <f>D35</f>
        <v>23115574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195490743</v>
      </c>
      <c r="D71" s="53">
        <f>D69+D50</f>
        <v>23115574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DC758F-F352-4F88-A806-E08B1623171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439BF84-3035-404E-9F71-EDE283B2A34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7353F6-6069-4449-9736-62B2CA71A99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Esde Consulting</cp:lastModifiedBy>
  <cp:lastPrinted>2016-10-03T09:59:38Z</cp:lastPrinted>
  <dcterms:created xsi:type="dcterms:W3CDTF">2012-01-19T09:31:29Z</dcterms:created>
  <dcterms:modified xsi:type="dcterms:W3CDTF">2025-07-28T13:01:36Z</dcterms:modified>
</cp:coreProperties>
</file>