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MUS SCARAB\Desktop\M&amp;P-I shpk\Viti 2019\QKB 2019\"/>
    </mc:Choice>
  </mc:AlternateContent>
  <xr:revisionPtr revIDLastSave="0" documentId="13_ncr:1_{200DEF88-9E4C-4217-9AEA-C45BFD83031D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<sst xmlns="http://schemas.openxmlformats.org/spreadsheetml/2006/main" count="414" uniqueCount="271">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</sst>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172645062</v>
      </c>
      <c r="C10" s="52"/>
      <c r="D10" s="64">
        <v>24224117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7926100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5371251</v>
      </c>
      <c r="E16" s="51"/>
      <c r="F16" s="42"/>
    </row>
    <row r="17" spans="1:6">
      <c r="A17" s="45" t="s">
        <v>218</v>
      </c>
      <c r="B17" s="64">
        <v>1739887</v>
      </c>
      <c r="C17" s="52"/>
      <c r="D17" s="64">
        <v>100</v>
      </c>
      <c r="E17" s="51"/>
      <c r="F17" s="42"/>
    </row>
    <row r="18" spans="1:6">
      <c r="A18" s="45" t="s">
        <v>219</v>
      </c>
      <c r="B18" s="51">
        <v>0</v>
      </c>
      <c r="C18" s="52"/>
      <c r="D18" s="51">
        <v>0</v>
      </c>
      <c r="E18" s="51"/>
      <c r="F18" s="42"/>
    </row>
    <row r="19" spans="1:6">
      <c r="A19" s="63" t="s">
        <v>219</v>
      </c>
      <c r="B19" s="64">
        <v>-160506927</v>
      </c>
      <c r="C19" s="52"/>
      <c r="D19" s="64">
        <v>-24068567</v>
      </c>
      <c r="E19" s="51"/>
      <c r="F19" s="42"/>
    </row>
    <row r="20" spans="1:6">
      <c r="A20" s="63" t="s">
        <v>247</v>
      </c>
      <c r="B20" s="64">
        <v>-9798043</v>
      </c>
      <c r="C20" s="52"/>
      <c r="D20" s="64">
        <v>-651035</v>
      </c>
      <c r="E20" s="51"/>
      <c r="F20" s="42"/>
    </row>
    <row r="21" spans="1:6">
      <c r="A21" s="45" t="s">
        <v>237</v>
      </c>
      <c r="B21" s="51">
        <v>0</v>
      </c>
      <c r="C21" s="52"/>
      <c r="D21" s="51">
        <v>0</v>
      </c>
      <c r="E21" s="51"/>
      <c r="F21" s="42"/>
    </row>
    <row r="22" spans="1:6">
      <c r="A22" s="63" t="s">
        <v>248</v>
      </c>
      <c r="B22" s="64">
        <v>-3910157</v>
      </c>
      <c r="C22" s="52"/>
      <c r="D22" s="64">
        <v>-1974832</v>
      </c>
      <c r="E22" s="51"/>
      <c r="F22" s="42"/>
    </row>
    <row r="23" spans="1:6">
      <c r="A23" s="63" t="s">
        <v>249</v>
      </c>
      <c r="B23" s="64">
        <v>-639066</v>
      </c>
      <c r="C23" s="52"/>
      <c r="D23" s="64">
        <v>-324748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-1745803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-5222267</v>
      </c>
      <c r="C27" s="52"/>
      <c r="D27" s="64">
        <v>-2279714</v>
      </c>
      <c r="E27" s="51"/>
      <c r="F27" s="42"/>
    </row>
    <row r="28" spans="1:6">
      <c r="A28" s="45" t="s">
        <v>210</v>
      </c>
      <c r="B28" s="51">
        <v>0</v>
      </c>
      <c r="C28" s="52"/>
      <c r="D28" s="51">
        <v>0</v>
      </c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>
        <v>0</v>
      </c>
      <c r="C36" s="66"/>
      <c r="D36" s="51">
        <v>0</v>
      </c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-435825</v>
      </c>
      <c r="C39" s="52"/>
      <c r="D39" s="64">
        <v>-323207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52961</v>
      </c>
      <c r="C42" s="55"/>
      <c r="D42" s="54">
        <f>SUM(D9:D41)</f>
        <v>-26635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-18197</v>
      </c>
      <c r="C44" s="52"/>
      <c r="D44" s="64">
        <v>-30815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34764</v>
      </c>
      <c r="C47" s="58"/>
      <c r="D47" s="67">
        <f>SUM(D42:D46)</f>
        <v>-57450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34764</v>
      </c>
      <c r="C57" s="77"/>
      <c r="D57" s="76">
        <f>D47+D55</f>
        <v>-57450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PRIMUS SCARAB</cp:lastModifiedBy>
  <cp:lastPrinted>2016-10-03T09:59:38Z</cp:lastPrinted>
  <dcterms:created xsi:type="dcterms:W3CDTF">2012-01-19T09:31:29Z</dcterms:created>
  <dcterms:modified xsi:type="dcterms:W3CDTF">2020-07-29T13:25:30Z</dcterms:modified>
</cp:coreProperties>
</file>