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gjergjii\1DEKLARUAR cafe torelli\"/>
    </mc:Choice>
  </mc:AlternateContent>
  <bookViews>
    <workbookView xWindow="0" yWindow="0" windowWidth="24000" windowHeight="9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4" i="18" s="1"/>
  <c r="D47" i="18" l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47" i="18"/>
  <c r="B57" i="18" s="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<sst xmlns="http://schemas.openxmlformats.org/spreadsheetml/2006/main" count="414" uniqueCount="271">
  <si>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</si>
  <si>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</si>
  <si>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</si>
  <si>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</si>
  <si>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</si>
  <si>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</si>
  <si>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</si>
  <si>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</si>
  <si>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</si>
  <si>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</si>
  <si>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</si>
  <si>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</si>
  <si>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</si>
  <si>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</si>
  <si>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</si>
  <si>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</si>
  <si>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</si>
  <si>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</si>
  <si>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</si>
  <si>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</si>
  <si>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</si>
  <si>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</si>
  <si>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</si>
  <si>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</si>
  <si>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</si>
  <si>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</si>
  <si>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</si>
  <si>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</si>
  <si>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</si>
  <si>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</si>
  <si>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</si>
  <si>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</si>
  <si>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</si>
  <si>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</si>
  <si>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</si>
  <si>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</si>
  <si>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</si>
  <si>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</si>
  <si>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</si>
  <si>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</si>
  <si>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</si>
  <si>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</si>
  <si>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</si>
  <si>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</si>
  <si>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</si>
  <si>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</si>
  <si>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</si>
  <si>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</si>
  <si>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</si>
  <si>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</si>
  <si>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</si>
  <si>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</si>
  <si>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</si>
  <si>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</si>
  <si>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</si>
  <si>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</si>
  <si>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</si>
  <si>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</si>
  <si>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</si>
  <si>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</si>
  <si>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</si>
  <si>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</si>
  <si>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</si>
  <si>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</si>
  <si>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</si>
  <si>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</si>
  <si>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</si>
  <si>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</si>
  <si>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</si>
  <si>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</si>
  <si>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</si>
  <si>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</si>
  <si>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</si>
  <si>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</si>
  <si>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</si>
  <si>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</si>
  <si>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</si>
  <si>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</si>
  <si>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</si>
  <si>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</si>
  <si>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</si>
  <si>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</si>
  <si>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</si>
  <si>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</si>
  <si>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</si>
  <si>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</si>
  <si>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</si>
  <si>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</si>
  <si>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</si>
  <si>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</si>
  <si>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</si>
  <si>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</si>
  <si>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</si>
  <si>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</si>
  <si>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</si>
  <si>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</si>
  <si>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</si>
  <si>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</si>
  <si>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</si>
  <si>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</si>
  <si>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</si>
  <si>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</si>
  <si>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</si>
  <si>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</si>
  <si>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</si>
  <si>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</si>
  <si>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</si>
  <si>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</si>
  <si>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</si>
  <si>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</si>
  <si>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</si>
  <si>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</si>
  <si>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</si>
  <si>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</si>
  <si>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</si>
  <si>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</si>
  <si>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</si>
  <si>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</si>
  <si>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</si>
  <si>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</si>
  <si>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</si>
  <si>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</si>
  <si>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</si>
  <si>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</si>
  <si>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</si>
  <si>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</si>
  <si>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</si>
  <si>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</si>
  <si>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</si>
  <si>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</si>
  <si>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</si>
  <si>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</si>
  <si>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</si>
  <si>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</si>
  <si>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</si>
  <si>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</si>
  <si>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</si>
  <si>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</si>
  <si>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</si>
  <si>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</si>
  <si>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</si>
  <si>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</si>
  <si>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</si>
  <si>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</si>
  <si>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</si>
  <si>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</si>
  <si>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</si>
  <si>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</si>
  <si>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</si>
  <si>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</si>
  <si>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</si>
  <si>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</si>
  <si>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</si>
  <si>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</si>
  <si>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</si>
  <si>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</si>
  <si>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</si>
  <si>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</si>
  <si>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</si>
  <si>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</si>
  <si>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</si>
  <si>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</si>
  <si>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</si>
  <si>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</si>
  <si>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</si>
  <si>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</si>
  <si>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</si>
  <si>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</si>
  <si>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</si>
  <si>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</si>
  <si>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</si>
  <si>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</si>
  <si>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</si>
  <si>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</si>
  <si>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</si>
  <si>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</si>
  <si>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</si>
  <si>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</si>
  <si>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</si>
  <si>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</si>
  <si>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</si>
  <si>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</si>
  <si>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</si>
  <si>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</si>
  <si>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</si>
  <si>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</si>
  <si>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</si>
  <si>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</si>
  <si>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</si>
  <si>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</si>
  <si>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</si>
  <si>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</si>
  <si>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</si>
  <si>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</si>
  <si>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</si>
  <si>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</si>
  <si>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</si>
  <si>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</si>
  <si>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</si>
  <si>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</si>
  <si>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</si>
  <si>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</si>
  <si>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</si>
  <si>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</si>
  <si>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</si>
  <si>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</si>
  <si>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</si>
  <si>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</si>
  <si>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</si>
  <si>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</si>
  <si>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</si>
  <si>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</si>
  <si>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</si>
  <si>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</si>
  <si>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</si>
  <si>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</si>
  <si>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</si>
  <si>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</si>
  <si>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</si>
  <si>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</si>
  <si>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</si>
  <si>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</si>
  <si>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</si>
  <si>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</si>
  <si>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</si>
  <si>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</si>
  <si>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</si>
  <si>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</si>
  <si>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</si>
  <si>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</si>
  <si>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</si>
  <si>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</si>
  <si>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</si>
  <si>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</si>
  <si>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</si>
  <si>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</si>
  <si>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</si>
  <si>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</si>
  <si>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</si>
  <si>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</si>
  <si>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</si>
  <si>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</si>
  <si>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</si>
  <si>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</si>
  <si>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</si>
  <si>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</si>
  <si>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</si>
  <si>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</si>
  <si>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</si>
  <si>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</si>
  <si>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</si>
  <si>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</si>
  <si>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</si>
  <si>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</si>
  <si>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</si>
  <si>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</si>
  <si>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</si>
  <si>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</si>
  <si>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</si>
  <si>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</si>
  <si>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</si>
  <si>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</si>
  <si>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</si>
  <si>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</si>
  <si>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</si>
  <si>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</si>
  <si>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</si>
  <si>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</si>
  <si>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Te ardhurat nga provizionet</t>
  </si>
  <si>
    <t xml:space="preserve">CAFFE TORELLI </t>
  </si>
  <si>
    <t>K93012202V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</si>
</sst>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  <xf numFmtId="167" fontId="183" fillId="0" borderId="15" xfId="215" applyNumberFormat="1" applyFont="1" applyFill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workbookViewId="0">
      <selection activeCell="F41" sqref="F41:F45"/>
    </sheetView>
  </sheetViews>
  <sheetFormatPr defaultRowHeight="15"/>
  <cols>
    <col min="1" max="1" width="103.28515625" style="42" customWidth="1"/>
    <col min="2" max="2" width="11.8554687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267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/>
      <c r="C8" s="83"/>
      <c r="D8" s="82"/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259</v>
      </c>
      <c r="B10" s="62"/>
      <c r="C10" s="50"/>
      <c r="D10" s="62"/>
      <c r="E10" s="49"/>
      <c r="F10" s="80" t="s">
        <v>263</v>
      </c>
    </row>
    <row r="11" spans="1:6">
      <c r="A11" s="61" t="s">
        <v>261</v>
      </c>
      <c r="B11" s="62"/>
      <c r="C11" s="50"/>
      <c r="D11" s="62"/>
      <c r="E11" s="49"/>
      <c r="F11" s="80" t="s">
        <v>264</v>
      </c>
    </row>
    <row r="12" spans="1:6">
      <c r="A12" s="61" t="s">
        <v>262</v>
      </c>
      <c r="B12" s="62"/>
      <c r="C12" s="50"/>
      <c r="D12" s="62"/>
      <c r="E12" s="49"/>
      <c r="F12" s="80" t="s">
        <v>264</v>
      </c>
    </row>
    <row r="13" spans="1:6">
      <c r="A13" s="61" t="s">
        <v>268</v>
      </c>
      <c r="B13" s="62"/>
      <c r="C13" s="50"/>
      <c r="D13" s="62"/>
      <c r="E13" s="49"/>
      <c r="F13" s="80" t="s">
        <v>264</v>
      </c>
    </row>
    <row r="14" spans="1:6">
      <c r="A14" s="61" t="s">
        <v>260</v>
      </c>
      <c r="B14" s="62">
        <v>18977127</v>
      </c>
      <c r="C14" s="50"/>
      <c r="D14" s="62">
        <v>31005268</v>
      </c>
      <c r="E14" s="49"/>
      <c r="F14" s="80" t="s">
        <v>265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>
        <v>6</v>
      </c>
      <c r="C17" s="50"/>
      <c r="D17" s="62">
        <v>7</v>
      </c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-9205387</v>
      </c>
      <c r="C19" s="50"/>
      <c r="D19" s="62">
        <v>-19247593</v>
      </c>
      <c r="E19" s="49"/>
      <c r="F19" s="42"/>
    </row>
    <row r="20" spans="1:6">
      <c r="A20" s="61" t="s">
        <v>244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245</v>
      </c>
      <c r="B22" s="62">
        <v>-4072142</v>
      </c>
      <c r="C22" s="50"/>
      <c r="D22" s="62">
        <v>-2840000</v>
      </c>
      <c r="E22" s="49"/>
      <c r="F22" s="42"/>
    </row>
    <row r="23" spans="1:6">
      <c r="A23" s="61" t="s">
        <v>246</v>
      </c>
      <c r="B23" s="62">
        <v>-680048</v>
      </c>
      <c r="C23" s="50"/>
      <c r="D23" s="62">
        <v>-474280</v>
      </c>
      <c r="E23" s="49"/>
      <c r="F23" s="42"/>
    </row>
    <row r="24" spans="1:6">
      <c r="A24" s="61" t="s">
        <v>248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-140800</v>
      </c>
      <c r="C26" s="50"/>
      <c r="D26" s="62">
        <v>0</v>
      </c>
      <c r="E26" s="49"/>
      <c r="F26" s="42"/>
    </row>
    <row r="27" spans="1:6">
      <c r="A27" s="44" t="s">
        <v>221</v>
      </c>
      <c r="B27" s="62">
        <v>-4617343</v>
      </c>
      <c r="C27" s="50"/>
      <c r="D27" s="62">
        <v>-5525768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/>
      <c r="C33" s="50"/>
      <c r="D33" s="62"/>
      <c r="E33" s="49"/>
      <c r="F33" s="42"/>
    </row>
    <row r="34" spans="1:6" ht="15" customHeight="1">
      <c r="A34" s="61" t="s">
        <v>251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252</v>
      </c>
      <c r="B37" s="62"/>
      <c r="C37" s="50"/>
      <c r="D37" s="62"/>
      <c r="E37" s="49"/>
      <c r="F37" s="42"/>
    </row>
    <row r="38" spans="1:6">
      <c r="A38" s="61" t="s">
        <v>254</v>
      </c>
      <c r="B38" s="62"/>
      <c r="C38" s="50"/>
      <c r="D38" s="62"/>
      <c r="E38" s="49"/>
      <c r="F38" s="42"/>
    </row>
    <row r="39" spans="1:6">
      <c r="A39" s="61" t="s">
        <v>253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257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261413</v>
      </c>
      <c r="C42" s="53"/>
      <c r="D42" s="52">
        <f>SUM(D9:D41)</f>
        <v>2917634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86">
        <v>-39212</v>
      </c>
      <c r="C44" s="50"/>
      <c r="D44" s="62">
        <f xml:space="preserve"> - D42*15%</f>
        <v>-437645.1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85">
        <f>SUM(B42:B46)</f>
        <v>222201</v>
      </c>
      <c r="C47" s="56"/>
      <c r="D47" s="65">
        <f>SUM(D42:D46)</f>
        <v>2479988.9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241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243</v>
      </c>
      <c r="B57" s="84">
        <f>B47+B55</f>
        <v>222201</v>
      </c>
      <c r="C57" s="75"/>
      <c r="D57" s="74">
        <f>D47+D55</f>
        <v>2479988.9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2019-07-26T22:17:48Z</dcterms:modified>
</cp:coreProperties>
</file>