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5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/>
  <c r="D20"/>
  <c r="D2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<sst xmlns="http://schemas.openxmlformats.org/spreadsheetml/2006/main" count="418" uniqueCount="269">
  <si>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</si>
  <si>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</si>
  <si>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</si>
  <si>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</si>
  <si>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</si>
  <si>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</si>
  <si>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</si>
  <si>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</si>
  <si>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</si>
  <si>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</si>
  <si>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</si>
  <si>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</si>
  <si>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</si>
  <si>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</si>
  <si>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</si>
  <si>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</si>
  <si>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</si>
  <si>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</si>
  <si>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</si>
  <si>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</si>
  <si>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</si>
  <si>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</si>
  <si>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</si>
  <si>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</si>
  <si>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</si>
  <si>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</si>
  <si>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</si>
  <si>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</si>
  <si>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</si>
  <si>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</si>
  <si>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</si>
  <si>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</si>
  <si>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</si>
  <si>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</si>
  <si>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</si>
  <si>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</si>
  <si>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</si>
  <si>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</si>
  <si>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</si>
  <si>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</si>
  <si>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</si>
  <si>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</si>
  <si>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</si>
  <si>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</si>
  <si>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</si>
  <si>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</si>
  <si>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</si>
  <si>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</si>
  <si>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</si>
  <si>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</si>
  <si>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</si>
  <si>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</si>
  <si>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</si>
  <si>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</si>
  <si>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</si>
  <si>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</si>
  <si>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</si>
  <si>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</si>
  <si>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</si>
  <si>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</si>
  <si>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</si>
  <si>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</si>
  <si>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</si>
  <si>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</si>
  <si>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</si>
  <si>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</si>
  <si>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</si>
  <si>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</si>
  <si>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</si>
  <si>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</si>
  <si>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</si>
  <si>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</si>
  <si>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</si>
  <si>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</si>
  <si>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</si>
  <si>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</si>
  <si>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</si>
  <si>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</si>
  <si>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</si>
  <si>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</si>
  <si>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</si>
  <si>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</si>
  <si>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</si>
  <si>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</si>
  <si>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</si>
  <si>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</si>
  <si>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</si>
  <si>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</si>
  <si>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</si>
  <si>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</si>
  <si>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</si>
  <si>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</si>
  <si>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</si>
  <si>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</si>
  <si>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</si>
  <si>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</si>
  <si>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</si>
  <si>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</si>
  <si>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</si>
  <si>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</si>
  <si>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</si>
  <si>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</si>
  <si>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</si>
  <si>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</si>
  <si>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</si>
  <si>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</si>
  <si>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</si>
  <si>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</si>
  <si>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</si>
  <si>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</si>
  <si>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</si>
  <si>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</si>
  <si>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</si>
  <si>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</si>
  <si>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</si>
  <si>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</si>
  <si>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</si>
  <si>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</si>
  <si>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</si>
  <si>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</si>
  <si>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</si>
  <si>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</si>
  <si>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</si>
  <si>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</si>
  <si>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</si>
  <si>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</si>
  <si>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</si>
  <si>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</si>
  <si>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</si>
  <si>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</si>
  <si>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</si>
  <si>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</si>
  <si>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</si>
  <si>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</si>
  <si>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</si>
  <si>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</si>
  <si>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</si>
  <si>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</si>
  <si>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</si>
  <si>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</si>
  <si>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</si>
  <si>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</si>
  <si>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</si>
  <si>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</si>
  <si>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</si>
  <si>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</si>
  <si>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</si>
  <si>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</si>
  <si>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</si>
  <si>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</si>
  <si>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</si>
  <si>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</si>
  <si>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</si>
  <si>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</si>
  <si>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</si>
  <si>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</si>
  <si>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</si>
  <si>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</si>
  <si>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</si>
  <si>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</si>
  <si>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</si>
  <si>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</si>
  <si>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</si>
  <si>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</si>
  <si>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</si>
  <si>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</si>
  <si>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</si>
  <si>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</si>
  <si>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</si>
  <si>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</si>
  <si>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</si>
  <si>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</si>
  <si>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</si>
  <si>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</si>
  <si>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</si>
  <si>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</si>
  <si>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</si>
  <si>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</si>
  <si>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</si>
  <si>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</si>
  <si>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</si>
  <si>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</si>
  <si>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</si>
  <si>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</si>
  <si>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</si>
  <si>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</si>
  <si>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</si>
  <si>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</si>
  <si>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</si>
  <si>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</si>
  <si>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</si>
  <si>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</si>
  <si>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</si>
  <si>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</si>
  <si>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</si>
  <si>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</si>
  <si>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</si>
  <si>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</si>
  <si>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</si>
  <si>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</si>
  <si>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</si>
  <si>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</si>
  <si>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</si>
  <si>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</si>
  <si>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</si>
  <si>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</si>
  <si>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</si>
  <si>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</si>
  <si>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</si>
  <si>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</si>
  <si>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</si>
  <si>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</si>
  <si>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</si>
  <si>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</si>
  <si>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</si>
  <si>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</si>
  <si>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</si>
  <si>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</si>
  <si>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</si>
  <si>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</si>
  <si>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</si>
  <si>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</si>
  <si>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</si>
  <si>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</si>
  <si>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</si>
  <si>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</si>
  <si>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</si>
  <si>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</si>
  <si>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</si>
  <si>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</si>
  <si>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</si>
  <si>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</si>
  <si>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</si>
  <si>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</si>
  <si>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</si>
  <si>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</si>
  <si>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</si>
  <si>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</si>
  <si>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</si>
  <si>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</si>
  <si>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</si>
  <si>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</si>
  <si>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</si>
  <si>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</si>
  <si>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</si>
  <si>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</si>
  <si>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</si>
  <si>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</si>
  <si>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</si>
  <si>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</si>
  <si>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</si>
  <si>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</si>
  <si>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</si>
  <si>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</si>
  <si>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</si>
  <si>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</si>
  <si>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</si>
  <si>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</si>
  <si>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</si>
  <si>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</si>
  <si>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</si>
  <si>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</si>
  <si>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</si>
  <si>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</si>
  <si>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</si>
  <si>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</si>
  <si>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</si>
  <si>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emri nga sistemi Vistas Enterprises sha</t>
  </si>
  <si>
    <t>NIPT nga sistemi L52129012H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</si>
</sst>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0" applyFont="1" applyAlignment="1">
      <alignment horizontal="center"/>
    </xf>
    <xf numFmtId="0" fontId="178" fillId="0" borderId="0" xfId="0" applyFont="1" applyBorder="1" applyAlignment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zoomScaleNormal="100" workbookViewId="0">
      <selection activeCell="C58" sqref="C5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65">
        <v>2021</v>
      </c>
      <c r="C8" s="66"/>
      <c r="D8" s="65">
        <v>2020</v>
      </c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146595943</v>
      </c>
      <c r="C10" s="44"/>
      <c r="D10" s="50">
        <v>108139963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-29094862</v>
      </c>
      <c r="C18" s="44"/>
      <c r="D18" s="50">
        <v>-58648489</v>
      </c>
      <c r="E18" s="43"/>
      <c r="F18" s="36"/>
    </row>
    <row r="19" spans="1:6">
      <c r="A19" s="52" t="s">
        <v>229</v>
      </c>
      <c r="B19" s="50">
        <v>-433476</v>
      </c>
      <c r="C19" s="44"/>
      <c r="D19" s="50"/>
      <c r="E19" s="43"/>
      <c r="F19" s="36"/>
    </row>
    <row r="20" spans="1:6">
      <c r="A20" s="52" t="s">
        <v>230</v>
      </c>
      <c r="B20" s="50">
        <v>-11258470</v>
      </c>
      <c r="C20" s="44"/>
      <c r="D20" s="50">
        <f>-7941347</f>
        <v>-7941347</v>
      </c>
      <c r="E20" s="43"/>
      <c r="F20" s="36"/>
    </row>
    <row r="21" spans="1:6">
      <c r="A21" s="52" t="s">
        <v>231</v>
      </c>
      <c r="B21" s="50"/>
      <c r="C21" s="44"/>
      <c r="D21" s="50">
        <v>76006</v>
      </c>
      <c r="E21" s="43"/>
      <c r="F21" s="36"/>
    </row>
    <row r="22" spans="1:6">
      <c r="A22" s="52" t="s">
        <v>232</v>
      </c>
      <c r="B22" s="50">
        <f>-87852841-12530933-369197</f>
        <v>-100752971</v>
      </c>
      <c r="C22" s="44"/>
      <c r="D22" s="50">
        <v>-37774779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5056164</v>
      </c>
      <c r="C28" s="44"/>
      <c r="D28" s="57">
        <f>SUM(D10:D22,D24:D27)</f>
        <v>3851354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5056164</v>
      </c>
      <c r="C30" s="45"/>
      <c r="D30" s="57">
        <f>SUM(D28:D29)</f>
        <v>3851354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5056164</v>
      </c>
      <c r="C35" s="48"/>
      <c r="D35" s="58">
        <f>D30+D33</f>
        <v>3851354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5056164</v>
      </c>
      <c r="D50" s="59">
        <f>D35</f>
        <v>3851354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>
        <v>-758425</v>
      </c>
      <c r="C57" s="44"/>
      <c r="D57" s="50">
        <v>-582339</v>
      </c>
    </row>
    <row r="58" spans="1:5">
      <c r="A58" s="52" t="s">
        <v>250</v>
      </c>
      <c r="B58" s="50">
        <v>-2123</v>
      </c>
      <c r="C58" s="44"/>
      <c r="D58" s="50"/>
    </row>
    <row r="59" spans="1:5">
      <c r="A59" s="53" t="s">
        <v>223</v>
      </c>
      <c r="B59" s="59">
        <f>SUM(B55:B58)</f>
        <v>-760548</v>
      </c>
      <c r="D59" s="59">
        <f>SUM(D55:D58)</f>
        <v>-582339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-760548</v>
      </c>
      <c r="D69" s="59">
        <f>SUM(D59,D67)</f>
        <v>-582339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4295616</v>
      </c>
      <c r="D71" s="60">
        <f>D69+D50</f>
        <v>3269015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2022-08-25T14:24:30Z</dcterms:modified>
</cp:coreProperties>
</file>