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D44" i="18"/>
  <c r="B47"/>
  <c r="B42"/>
  <c r="D55" l="1"/>
  <c r="B55"/>
  <c r="D42"/>
  <c r="D47" s="1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<sst xmlns="http://schemas.openxmlformats.org/spreadsheetml/2006/main" count="414" uniqueCount="271">
  <si>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</si>
  <si>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</si>
  <si>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</si>
  <si>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</si>
  <si>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</si>
  <si>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</si>
  <si>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</si>
  <si>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</si>
  <si>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</si>
  <si>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</si>
  <si>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</si>
  <si>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</si>
  <si>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</si>
  <si>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</si>
  <si>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</si>
  <si>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</si>
  <si>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</si>
  <si>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</si>
  <si>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</si>
  <si>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</si>
  <si>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</si>
  <si>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</si>
  <si>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</si>
  <si>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</si>
  <si>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</si>
  <si>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</si>
  <si>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</si>
  <si>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</si>
  <si>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</si>
  <si>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</si>
  <si>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</si>
  <si>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</si>
  <si>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</si>
  <si>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</si>
  <si>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</si>
  <si>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</si>
  <si>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</si>
  <si>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</si>
  <si>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</si>
  <si>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</si>
  <si>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</si>
  <si>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</si>
  <si>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</si>
  <si>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</si>
  <si>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</si>
  <si>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</si>
  <si>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</si>
  <si>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</si>
  <si>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</si>
  <si>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</si>
  <si>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</si>
  <si>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</si>
  <si>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</si>
  <si>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</si>
  <si>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</si>
  <si>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</si>
  <si>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</si>
  <si>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</si>
  <si>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</si>
  <si>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</si>
  <si>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</si>
  <si>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</si>
  <si>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</si>
  <si>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</si>
  <si>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</si>
  <si>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</si>
  <si>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</si>
  <si>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</si>
  <si>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</si>
  <si>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</si>
  <si>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</si>
  <si>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</si>
  <si>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</si>
  <si>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</si>
  <si>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</si>
  <si>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</si>
  <si>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</si>
  <si>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</si>
  <si>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</si>
  <si>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</si>
  <si>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</si>
  <si>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</si>
  <si>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</si>
  <si>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</si>
  <si>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</si>
  <si>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</si>
  <si>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</si>
  <si>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</si>
  <si>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</si>
  <si>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</si>
  <si>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</si>
  <si>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</si>
  <si>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</si>
  <si>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</si>
  <si>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</si>
  <si>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</si>
  <si>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</si>
  <si>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</si>
  <si>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</si>
  <si>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</si>
  <si>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</si>
  <si>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</si>
  <si>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</si>
  <si>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</si>
  <si>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</si>
  <si>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</si>
  <si>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</si>
  <si>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</si>
  <si>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</si>
  <si>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</si>
  <si>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</si>
  <si>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</si>
  <si>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</si>
  <si>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</si>
  <si>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</si>
  <si>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</si>
  <si>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</si>
  <si>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</si>
  <si>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</si>
  <si>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</si>
  <si>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</si>
  <si>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</si>
  <si>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</si>
  <si>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</si>
  <si>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</si>
  <si>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</si>
  <si>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</si>
  <si>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</si>
  <si>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</si>
  <si>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</si>
  <si>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</si>
  <si>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</si>
  <si>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</si>
  <si>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</si>
  <si>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</si>
  <si>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</si>
  <si>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</si>
  <si>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</si>
  <si>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</si>
  <si>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</si>
  <si>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</si>
  <si>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</si>
  <si>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</si>
  <si>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</si>
  <si>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</si>
  <si>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</si>
  <si>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</si>
  <si>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</si>
  <si>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</si>
  <si>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</si>
  <si>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</si>
  <si>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</si>
  <si>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</si>
  <si>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</si>
  <si>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</si>
  <si>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</si>
  <si>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</si>
  <si>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</si>
  <si>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</si>
  <si>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</si>
  <si>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</si>
  <si>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</si>
  <si>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</si>
  <si>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</si>
  <si>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</si>
  <si>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</si>
  <si>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</si>
  <si>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</si>
  <si>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</si>
  <si>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</si>
  <si>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</si>
  <si>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</si>
  <si>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</si>
  <si>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</si>
  <si>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</si>
  <si>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</si>
  <si>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</si>
  <si>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</si>
  <si>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</si>
  <si>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</si>
  <si>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</si>
  <si>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</si>
  <si>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</si>
  <si>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</si>
  <si>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</si>
  <si>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</si>
  <si>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</si>
  <si>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</si>
  <si>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</si>
  <si>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</si>
  <si>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</si>
  <si>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</si>
  <si>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</si>
  <si>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</si>
  <si>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</si>
  <si>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</si>
  <si>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</si>
  <si>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</si>
  <si>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</si>
  <si>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</si>
  <si>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</si>
  <si>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</si>
  <si>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</si>
  <si>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</si>
  <si>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</si>
  <si>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</si>
  <si>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</si>
  <si>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</si>
  <si>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</si>
  <si>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</si>
  <si>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</si>
  <si>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</si>
  <si>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</si>
  <si>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</si>
  <si>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</si>
  <si>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</si>
  <si>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</si>
  <si>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</si>
  <si>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</si>
  <si>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</si>
  <si>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</si>
  <si>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</si>
  <si>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</si>
  <si>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</si>
  <si>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</si>
  <si>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</si>
  <si>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</si>
  <si>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</si>
  <si>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</si>
  <si>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</si>
  <si>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</si>
  <si>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</si>
  <si>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</si>
  <si>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</si>
  <si>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</si>
  <si>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</si>
  <si>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</si>
  <si>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</si>
  <si>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</si>
  <si>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</si>
  <si>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</si>
  <si>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</si>
  <si>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</si>
  <si>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</si>
  <si>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</si>
  <si>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</si>
  <si>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</si>
  <si>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</si>
  <si>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</si>
  <si>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</si>
  <si>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</si>
  <si>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</si>
  <si>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</si>
  <si>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</si>
  <si>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</si>
  <si>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</si>
  <si>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</si>
  <si>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</si>
  <si>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</si>
  <si>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</si>
  <si>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</si>
  <si>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</si>
  <si>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</si>
  <si>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</si>
  <si>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</si>
  <si>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</si>
  <si>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</si>
  <si>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</si>
  <si>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M&amp;M TOPUZI GROUP</t>
  </si>
  <si>
    <t>L03306201H</t>
  </si>
  <si>
    <t>Lek/Mije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</si>
</sst>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Κανονικό" xfId="0" builtinId="0"/>
    <cellStyle name="Κόμμα" xfId="215" builtinId="3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zoomScaleNormal="100" workbookViewId="0">
      <selection activeCell="B10" sqref="B1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36752604</v>
      </c>
      <c r="C10" s="52"/>
      <c r="D10" s="64">
        <v>21717575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-26687590</v>
      </c>
      <c r="C19" s="52"/>
      <c r="D19" s="64">
        <v>-13366592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-3580000</v>
      </c>
      <c r="C22" s="52"/>
      <c r="D22" s="64">
        <v>-3267000</v>
      </c>
      <c r="E22" s="51"/>
      <c r="F22" s="42"/>
    </row>
    <row r="23" spans="1:6">
      <c r="A23" s="63" t="s">
        <v>245</v>
      </c>
      <c r="B23" s="64">
        <v>-597860</v>
      </c>
      <c r="C23" s="52"/>
      <c r="D23" s="64">
        <v>-545589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-869613</v>
      </c>
      <c r="C26" s="52"/>
      <c r="D26" s="64">
        <v>-1386178</v>
      </c>
      <c r="E26" s="51"/>
      <c r="F26" s="42"/>
    </row>
    <row r="27" spans="1:6">
      <c r="A27" s="45" t="s">
        <v>221</v>
      </c>
      <c r="B27" s="64">
        <v>-2180931</v>
      </c>
      <c r="C27" s="52"/>
      <c r="D27" s="64">
        <v>-1463155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>
        <v>391</v>
      </c>
      <c r="C33" s="52"/>
      <c r="D33" s="64">
        <v>650</v>
      </c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-169093</v>
      </c>
      <c r="C37" s="52"/>
      <c r="D37" s="64">
        <v>-147559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>
        <v>-99</v>
      </c>
      <c r="C39" s="52"/>
      <c r="D39" s="64">
        <v>-562463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2667809</v>
      </c>
      <c r="C42" s="55"/>
      <c r="D42" s="54">
        <f>SUM(D9:D41)</f>
        <v>979689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-400171</v>
      </c>
      <c r="C44" s="52"/>
      <c r="D44" s="64">
        <f>-146953-242400</f>
        <v>-389353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2267638</v>
      </c>
      <c r="C47" s="58"/>
      <c r="D47" s="67">
        <f>SUM(D42:D46)</f>
        <v>590336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2267638</v>
      </c>
      <c r="C57" s="77"/>
      <c r="D57" s="76">
        <f>D47+D55</f>
        <v>590336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Ελενη</cp:lastModifiedBy>
  <cp:lastPrinted>2016-10-03T09:59:38Z</cp:lastPrinted>
  <dcterms:created xsi:type="dcterms:W3CDTF">2012-01-19T09:31:29Z</dcterms:created>
  <dcterms:modified xsi:type="dcterms:W3CDTF">2020-10-10T20:03:28Z</dcterms:modified>
</cp:coreProperties>
</file>