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40-ORTHONET 360 2018\"/>
    </mc:Choice>
  </mc:AlternateContent>
  <xr:revisionPtr revIDLastSave="0" documentId="13_ncr:1_{00312404-B4B4-4356-9872-1BD4E0893070}" xr6:coauthVersionLast="43" xr6:coauthVersionMax="43" xr10:uidLastSave="{00000000-0000-0000-0000-000000000000}"/>
  <bookViews>
    <workbookView xWindow="2640" yWindow="100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<sst xmlns="http://schemas.openxmlformats.org/spreadsheetml/2006/main" count="66" uniqueCount="62">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</sst>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%20ORTHONET%20360%20%20Pasq.Shoq.%20JANAR%20%20DHJETOR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si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 analitik AQT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64917407</v>
          </cell>
          <cell r="H17">
            <v>4683456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-2300</v>
          </cell>
          <cell r="H23">
            <v>-67052</v>
          </cell>
        </row>
        <row r="24">
          <cell r="E24">
            <v>-18951762.103200007</v>
          </cell>
          <cell r="H24">
            <v>-1750219.64</v>
          </cell>
        </row>
        <row r="25">
          <cell r="E25">
            <v>-775182.5700000003</v>
          </cell>
          <cell r="H25">
            <v>-554700.39</v>
          </cell>
        </row>
        <row r="27">
          <cell r="E27">
            <v>-2530358</v>
          </cell>
          <cell r="H27">
            <v>-322823</v>
          </cell>
        </row>
        <row r="28">
          <cell r="E28">
            <v>-415906.33600000001</v>
          </cell>
          <cell r="H28">
            <v>-53911.44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-183383.875</v>
          </cell>
          <cell r="H31">
            <v>-24056.3</v>
          </cell>
        </row>
        <row r="32">
          <cell r="E32">
            <v>-13748340.599999998</v>
          </cell>
          <cell r="H32">
            <v>-1004606.04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472.7</v>
          </cell>
          <cell r="H40">
            <v>978.16</v>
          </cell>
        </row>
        <row r="41">
          <cell r="E41">
            <v>162420.55000000002</v>
          </cell>
          <cell r="H41">
            <v>2950.44</v>
          </cell>
        </row>
        <row r="45">
          <cell r="E45">
            <v>-142.63999999999999</v>
          </cell>
        </row>
        <row r="46">
          <cell r="E46">
            <v>-1432807.21</v>
          </cell>
          <cell r="H46">
            <v>-783845.11</v>
          </cell>
        </row>
        <row r="53">
          <cell r="E53">
            <v>-4582875.9998699995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37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64917407</v>
      </c>
      <c r="C10" s="10"/>
      <c r="D10" s="13">
        <f>'[1]PASH Skk '!H17</f>
        <v>4683456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-18954062.103200007</v>
      </c>
      <c r="C19" s="10"/>
      <c r="D19" s="13">
        <f>'[1]PASH Skk '!H23+'[1]PASH Skk '!H24</f>
        <v>-1817271.64</v>
      </c>
      <c r="E19" s="9"/>
      <c r="F19" s="3"/>
    </row>
    <row r="20" spans="1:6" x14ac:dyDescent="0.25">
      <c r="A20" s="12" t="s">
        <v>22</v>
      </c>
      <c r="B20" s="13">
        <f>'[1]PASH Skk '!E25</f>
        <v>-775182.5700000003</v>
      </c>
      <c r="C20" s="10"/>
      <c r="D20" s="13">
        <f>'[1]PASH Skk '!H25</f>
        <v>-554700.39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-2530358</v>
      </c>
      <c r="C22" s="10"/>
      <c r="D22" s="13">
        <f>'[1]PASH Skk '!H27</f>
        <v>-322823</v>
      </c>
      <c r="E22" s="9"/>
      <c r="F22" s="3"/>
    </row>
    <row r="23" spans="1:6" x14ac:dyDescent="0.25">
      <c r="A23" s="12" t="s">
        <v>25</v>
      </c>
      <c r="B23" s="13">
        <f>'[1]PASH Skk '!E28</f>
        <v>-415906.33600000001</v>
      </c>
      <c r="C23" s="10"/>
      <c r="D23" s="13">
        <f>'[1]PASH Skk '!H28</f>
        <v>-53911.44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-183383.875</v>
      </c>
      <c r="C26" s="10"/>
      <c r="D26" s="13">
        <f>'[1]PASH Skk '!H31</f>
        <v>-24056.3</v>
      </c>
      <c r="E26" s="9"/>
      <c r="F26" s="3"/>
    </row>
    <row r="27" spans="1:6" x14ac:dyDescent="0.25">
      <c r="A27" s="8" t="s">
        <v>29</v>
      </c>
      <c r="B27" s="13">
        <f>'[1]PASH Skk '!E32</f>
        <v>-13748340.599999998</v>
      </c>
      <c r="C27" s="10"/>
      <c r="D27" s="13">
        <f>'[1]PASH Skk '!H32</f>
        <v>-1004606.04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472.7</v>
      </c>
      <c r="C33" s="10"/>
      <c r="D33" s="13">
        <f>'[1]PASH Skk '!H40</f>
        <v>978.16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162420.55000000002</v>
      </c>
      <c r="C34" s="10"/>
      <c r="D34" s="13">
        <f>'[1]PASH Skk '!H41</f>
        <v>2950.44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-142.63999999999999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-1432807.21</v>
      </c>
      <c r="C38" s="10"/>
      <c r="D38" s="13">
        <f>'[1]PASH Skk '!H46</f>
        <v>-783845.11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27040116.915799994</v>
      </c>
      <c r="C42" s="17"/>
      <c r="D42" s="16">
        <f>SUM(D9:D41)</f>
        <v>126170.68000000017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-4582875.9998699995</v>
      </c>
      <c r="C44" s="10"/>
      <c r="D44" s="13">
        <f>'[1]PASH Skk '!H53</f>
        <v>0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22457240.915929995</v>
      </c>
      <c r="C47" s="17"/>
      <c r="D47" s="16">
        <f>SUM(D42:D46)</f>
        <v>126170.68000000017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22457240.915929995</v>
      </c>
      <c r="C57" s="31"/>
      <c r="D57" s="30">
        <f>D47+D55</f>
        <v>126170.68000000017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2019-07-05T09:42:36Z</dcterms:modified>
</cp:coreProperties>
</file>