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B9"/>
  <c r="B24"/>
  <c r="B17"/>
  <c r="B20" s="1"/>
  <c r="C17"/>
  <c r="C20" s="1"/>
  <c r="C16"/>
  <c r="C24" s="1"/>
  <c r="B16"/>
  <c r="C26" l="1"/>
  <c r="B26"/>
</calcChain>
</file>

<file path=xl/sharedStrings.xml><?xml version="1.0" encoding="utf-8"?>
<sst xmlns="http://schemas.openxmlformats.org/spreadsheetml/2006/main" count="25" uniqueCount="24">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</sst>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Consolas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164" fontId="12" fillId="0" borderId="0" xfId="1" applyNumberFormat="1" applyFont="1" applyBorder="1" applyAlignment="1">
      <alignment vertical="center"/>
    </xf>
    <xf numFmtId="164" fontId="12" fillId="2" borderId="2" xfId="1" applyNumberFormat="1" applyFont="1" applyFill="1" applyBorder="1" applyAlignment="1">
      <alignment vertical="center"/>
    </xf>
    <xf numFmtId="164" fontId="13" fillId="0" borderId="4" xfId="1" applyNumberFormat="1" applyFont="1" applyBorder="1"/>
    <xf numFmtId="164" fontId="12" fillId="3" borderId="3" xfId="1" applyNumberFormat="1" applyFont="1" applyFill="1" applyBorder="1" applyAlignment="1">
      <alignment vertical="center"/>
    </xf>
    <xf numFmtId="164" fontId="13" fillId="0" borderId="0" xfId="1" applyNumberFormat="1" applyFont="1"/>
    <xf numFmtId="164" fontId="14" fillId="0" borderId="0" xfId="1" applyNumberFormat="1" applyFont="1"/>
    <xf numFmtId="164" fontId="12" fillId="2" borderId="1" xfId="1" applyNumberFormat="1" applyFont="1" applyFill="1" applyBorder="1" applyAlignment="1">
      <alignment vertical="center"/>
    </xf>
    <xf numFmtId="43" fontId="15" fillId="6" borderId="4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>
      <alignment horizontal="left"/>
    </xf>
    <xf numFmtId="164" fontId="11" fillId="5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F27" sqref="F27"/>
    </sheetView>
  </sheetViews>
  <sheetFormatPr defaultRowHeight="1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N1" s="12"/>
    </row>
    <row r="2" spans="1:14">
      <c r="A2" s="25" t="s">
        <v>23</v>
      </c>
      <c r="B2" s="11" t="s">
        <v>22</v>
      </c>
      <c r="C2" s="11" t="s">
        <v>22</v>
      </c>
    </row>
    <row r="3" spans="1:14">
      <c r="A3" s="25"/>
      <c r="B3" s="11" t="s">
        <v>21</v>
      </c>
      <c r="C3" s="11" t="s">
        <v>20</v>
      </c>
    </row>
    <row r="4" spans="1:14">
      <c r="A4" s="8" t="s">
        <v>19</v>
      </c>
      <c r="B4" s="2"/>
      <c r="C4" s="2"/>
    </row>
    <row r="5" spans="1:14">
      <c r="A5" s="2"/>
      <c r="B5" s="2"/>
      <c r="C5" s="2"/>
    </row>
    <row r="6" spans="1:14">
      <c r="A6" s="10" t="s">
        <v>18</v>
      </c>
      <c r="B6" s="14">
        <v>0</v>
      </c>
      <c r="C6" s="14">
        <v>0</v>
      </c>
    </row>
    <row r="7" spans="1:14">
      <c r="A7" s="7" t="s">
        <v>17</v>
      </c>
      <c r="B7" s="26">
        <v>29189808</v>
      </c>
      <c r="C7" s="17">
        <v>11014337</v>
      </c>
    </row>
    <row r="8" spans="1:14">
      <c r="A8" s="7" t="s">
        <v>16</v>
      </c>
      <c r="B8" s="17">
        <v>0</v>
      </c>
      <c r="C8" s="17">
        <v>0</v>
      </c>
    </row>
    <row r="9" spans="1:14" ht="15.75" thickBot="1">
      <c r="A9" s="6" t="s">
        <v>15</v>
      </c>
      <c r="B9" s="18">
        <f>B7+B8</f>
        <v>29189808</v>
      </c>
      <c r="C9" s="18">
        <f>C7+C8</f>
        <v>11014337</v>
      </c>
    </row>
    <row r="10" spans="1:14">
      <c r="A10" s="5"/>
      <c r="B10" s="14"/>
      <c r="C10" s="14"/>
    </row>
    <row r="11" spans="1:14">
      <c r="A11" s="10" t="s">
        <v>14</v>
      </c>
      <c r="B11" s="14"/>
      <c r="C11" s="14"/>
    </row>
    <row r="12" spans="1:14">
      <c r="A12" s="10" t="s">
        <v>13</v>
      </c>
      <c r="B12" s="19">
        <v>-5780851</v>
      </c>
      <c r="C12" s="24">
        <v>-4429565.76</v>
      </c>
    </row>
    <row r="13" spans="1:14">
      <c r="A13" s="9" t="s">
        <v>12</v>
      </c>
      <c r="B13" s="14">
        <v>0</v>
      </c>
      <c r="C13" s="14">
        <v>0</v>
      </c>
    </row>
    <row r="14" spans="1:14">
      <c r="A14" s="9" t="s">
        <v>11</v>
      </c>
      <c r="B14" s="14">
        <v>0</v>
      </c>
      <c r="C14" s="14">
        <v>0</v>
      </c>
    </row>
    <row r="15" spans="1:14">
      <c r="A15" s="9" t="s">
        <v>10</v>
      </c>
      <c r="B15" s="16">
        <v>0</v>
      </c>
      <c r="C15" s="16">
        <v>0</v>
      </c>
    </row>
    <row r="16" spans="1:14">
      <c r="A16" s="9"/>
      <c r="B16" s="20">
        <f>B12</f>
        <v>-5780851</v>
      </c>
      <c r="C16" s="20">
        <f>C12</f>
        <v>-4429565.76</v>
      </c>
    </row>
    <row r="17" spans="1:5">
      <c r="A17" s="8" t="s">
        <v>9</v>
      </c>
      <c r="B17" s="17">
        <f>B18+B19</f>
        <v>-17358597</v>
      </c>
      <c r="C17" s="17">
        <f>C18+C19</f>
        <v>-9373842.5</v>
      </c>
    </row>
    <row r="18" spans="1:5">
      <c r="A18" s="7" t="s">
        <v>8</v>
      </c>
      <c r="B18" s="21">
        <v>-14816892</v>
      </c>
      <c r="C18" s="17">
        <v>-8014339</v>
      </c>
    </row>
    <row r="19" spans="1:5">
      <c r="A19" s="7" t="s">
        <v>7</v>
      </c>
      <c r="B19" s="21">
        <v>-2541705</v>
      </c>
      <c r="C19" s="17">
        <v>-1359503.5</v>
      </c>
    </row>
    <row r="20" spans="1:5">
      <c r="A20" s="7"/>
      <c r="B20" s="20">
        <f>B17</f>
        <v>-17358597</v>
      </c>
      <c r="C20" s="20">
        <f>C17</f>
        <v>-9373842.5</v>
      </c>
    </row>
    <row r="21" spans="1:5">
      <c r="A21" s="7" t="s">
        <v>6</v>
      </c>
      <c r="B21" s="22">
        <v>-1715159.36</v>
      </c>
      <c r="C21" s="17">
        <v>0</v>
      </c>
    </row>
    <row r="22" spans="1:5">
      <c r="A22" s="7" t="s">
        <v>5</v>
      </c>
      <c r="B22" s="17">
        <v>0</v>
      </c>
      <c r="C22" s="17"/>
    </row>
    <row r="23" spans="1:5">
      <c r="A23" s="7" t="s">
        <v>4</v>
      </c>
      <c r="B23" s="17">
        <v>-251120</v>
      </c>
      <c r="C23" s="17">
        <v>-422523.47</v>
      </c>
    </row>
    <row r="24" spans="1:5" ht="15.75" thickBot="1">
      <c r="A24" s="6" t="s">
        <v>3</v>
      </c>
      <c r="B24" s="18">
        <f>B16+B20+B21+B22+B23</f>
        <v>-25105727.359999999</v>
      </c>
      <c r="C24" s="18">
        <f>C16+C17+C22+C23</f>
        <v>-14225931.73</v>
      </c>
    </row>
    <row r="25" spans="1:5">
      <c r="A25" s="5"/>
      <c r="B25" s="15">
        <v>0</v>
      </c>
      <c r="C25" s="15">
        <v>0</v>
      </c>
    </row>
    <row r="26" spans="1:5" ht="15.75" thickBot="1">
      <c r="A26" s="3" t="s">
        <v>2</v>
      </c>
      <c r="B26" s="18">
        <f>B9+B24</f>
        <v>4084080.6400000006</v>
      </c>
      <c r="C26" s="18">
        <f>C9+C24</f>
        <v>-3211594.7300000004</v>
      </c>
    </row>
    <row r="27" spans="1:5">
      <c r="A27" s="4" t="s">
        <v>1</v>
      </c>
      <c r="B27" s="15">
        <v>139355</v>
      </c>
      <c r="C27" s="15">
        <v>0</v>
      </c>
    </row>
    <row r="28" spans="1:5" ht="15.75" thickBot="1">
      <c r="A28" s="3" t="s">
        <v>0</v>
      </c>
      <c r="B28" s="23">
        <v>3944726</v>
      </c>
      <c r="C28" s="23">
        <v>-3211595</v>
      </c>
    </row>
    <row r="29" spans="1:5" ht="15.75" thickTop="1">
      <c r="A29" s="2"/>
      <c r="B29" s="2"/>
      <c r="C29" s="2"/>
      <c r="D29" s="2"/>
      <c r="E29" s="2"/>
    </row>
    <row r="30" spans="1:5">
      <c r="B30" s="13"/>
      <c r="D30" s="2"/>
      <c r="E30" s="2"/>
    </row>
    <row r="31" spans="1:5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2020-08-03T22:57:13Z</dcterms:modified>
</cp:coreProperties>
</file>